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15480" windowHeight="9495"/>
  </bookViews>
  <sheets>
    <sheet name="Ex14" sheetId="4" r:id="rId1"/>
  </sheets>
  <calcPr calcId="124519"/>
</workbook>
</file>

<file path=xl/calcChain.xml><?xml version="1.0" encoding="utf-8"?>
<calcChain xmlns="http://schemas.openxmlformats.org/spreadsheetml/2006/main">
  <c r="G22" i="4"/>
  <c r="I22" s="1"/>
  <c r="G21"/>
  <c r="I21" s="1"/>
  <c r="G20"/>
  <c r="I20" s="1"/>
  <c r="G19"/>
  <c r="I19" s="1"/>
  <c r="G18"/>
  <c r="I18" s="1"/>
  <c r="G17"/>
  <c r="I17" s="1"/>
  <c r="G16"/>
  <c r="I16" s="1"/>
  <c r="G15"/>
  <c r="I15" s="1"/>
  <c r="G14"/>
  <c r="I14" s="1"/>
  <c r="G13"/>
  <c r="I13" s="1"/>
  <c r="G12"/>
  <c r="I12" s="1"/>
  <c r="G11"/>
  <c r="I11" s="1"/>
  <c r="G10"/>
  <c r="I10" s="1"/>
  <c r="G9"/>
  <c r="I9" s="1"/>
  <c r="G8"/>
  <c r="I8" s="1"/>
  <c r="D8"/>
  <c r="G7"/>
  <c r="I7" s="1"/>
  <c r="G6"/>
  <c r="I6" s="1"/>
  <c r="G5"/>
  <c r="I5" s="1"/>
  <c r="D5"/>
  <c r="I4"/>
  <c r="G4"/>
  <c r="D4"/>
  <c r="H3" a="1"/>
  <c r="H21" s="1"/>
  <c r="G3"/>
  <c r="I3" s="1"/>
  <c r="D3"/>
  <c r="D2"/>
  <c r="H4" l="1"/>
  <c r="H6"/>
  <c r="H8"/>
  <c r="H10"/>
  <c r="H12"/>
  <c r="H14"/>
  <c r="H16"/>
  <c r="H18"/>
  <c r="H20"/>
  <c r="H22"/>
  <c r="H3"/>
  <c r="H5"/>
  <c r="H7"/>
  <c r="H9"/>
  <c r="H11"/>
  <c r="H13"/>
  <c r="H15"/>
  <c r="H17"/>
  <c r="H19"/>
</calcChain>
</file>

<file path=xl/sharedStrings.xml><?xml version="1.0" encoding="utf-8"?>
<sst xmlns="http://schemas.openxmlformats.org/spreadsheetml/2006/main" count="10" uniqueCount="10">
  <si>
    <t>Temps d'attente des tremblements de terre de 1902 à 1979</t>
  </si>
  <si>
    <t>Minimum</t>
  </si>
  <si>
    <t>sup classe</t>
  </si>
  <si>
    <t>centre classe</t>
  </si>
  <si>
    <t>haut hist</t>
  </si>
  <si>
    <t>loi exp</t>
  </si>
  <si>
    <t>Maximum</t>
  </si>
  <si>
    <t>Moyenne</t>
  </si>
  <si>
    <t>Ecart type</t>
  </si>
  <si>
    <t>P(T&gt;365) =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</si>
</sst>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Microsoft YaHei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9">
    <xf numFmtId="0" fontId="0" fillId="0" borderId="0" xfId="0"/>
    <xf numFmtId="0" fontId="2" fillId="0" borderId="0" xfId="1" applyNumberFormat="1" applyFont="1" applyAlignment="1">
      <alignment horizontal="left"/>
    </xf>
    <xf numFmtId="0" fontId="3" fillId="0" borderId="0" xfId="1" applyFont="1"/>
    <xf numFmtId="0" fontId="3" fillId="0" borderId="0" xfId="1" applyFont="1" applyAlignment="1">
      <alignment horizontal="center" vertical="center"/>
    </xf>
    <xf numFmtId="0" fontId="3" fillId="0" borderId="0" xfId="1" applyNumberFormat="1" applyFont="1" applyFill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1" xfId="1" applyNumberFormat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0" xfId="1" applyNumberFormat="1" applyFont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lang="en-US"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fr-FR"/>
              <a:t>Temps d'attente entre deux tremblements de terre graves</a:t>
            </a:r>
          </a:p>
        </c:rich>
      </c:tx>
      <c:layout>
        <c:manualLayout>
          <c:xMode val="edge"/>
          <c:yMode val="edge"/>
          <c:x val="0.22749590010698609"/>
          <c:y val="3.2697547683923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879141215616825"/>
          <c:y val="0.17166235373163141"/>
          <c:w val="0.83829530366095362"/>
          <c:h val="0.64577742594280363"/>
        </c:manualLayout>
      </c:layout>
      <c:barChart>
        <c:barDir val="col"/>
        <c:grouping val="clustered"/>
        <c:ser>
          <c:idx val="1"/>
          <c:order val="0"/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'Ex14'!$G$3:$G$22</c:f>
              <c:numCache>
                <c:formatCode>General</c:formatCode>
                <c:ptCount val="20"/>
                <c:pt idx="0">
                  <c:v>50</c:v>
                </c:pt>
                <c:pt idx="1">
                  <c:v>150</c:v>
                </c:pt>
                <c:pt idx="2">
                  <c:v>250</c:v>
                </c:pt>
                <c:pt idx="3">
                  <c:v>350</c:v>
                </c:pt>
                <c:pt idx="4">
                  <c:v>450</c:v>
                </c:pt>
                <c:pt idx="5">
                  <c:v>550</c:v>
                </c:pt>
                <c:pt idx="6">
                  <c:v>650</c:v>
                </c:pt>
                <c:pt idx="7">
                  <c:v>750</c:v>
                </c:pt>
                <c:pt idx="8">
                  <c:v>850</c:v>
                </c:pt>
                <c:pt idx="9">
                  <c:v>950</c:v>
                </c:pt>
                <c:pt idx="10">
                  <c:v>1050</c:v>
                </c:pt>
                <c:pt idx="11">
                  <c:v>1150</c:v>
                </c:pt>
                <c:pt idx="12">
                  <c:v>1250</c:v>
                </c:pt>
                <c:pt idx="13">
                  <c:v>1350</c:v>
                </c:pt>
                <c:pt idx="14">
                  <c:v>1450</c:v>
                </c:pt>
                <c:pt idx="15">
                  <c:v>1550</c:v>
                </c:pt>
                <c:pt idx="16">
                  <c:v>1650</c:v>
                </c:pt>
                <c:pt idx="17">
                  <c:v>1750</c:v>
                </c:pt>
                <c:pt idx="18">
                  <c:v>1850</c:v>
                </c:pt>
                <c:pt idx="19">
                  <c:v>1950</c:v>
                </c:pt>
              </c:numCache>
            </c:numRef>
          </c:cat>
          <c:val>
            <c:numRef>
              <c:f>'Ex14'!$H$3:$H$22</c:f>
              <c:numCache>
                <c:formatCode>General</c:formatCode>
                <c:ptCount val="20"/>
                <c:pt idx="0">
                  <c:v>2.2580645161290325E-3</c:v>
                </c:pt>
                <c:pt idx="1">
                  <c:v>1.1290322580645162E-3</c:v>
                </c:pt>
                <c:pt idx="2">
                  <c:v>1.1290322580645162E-3</c:v>
                </c:pt>
                <c:pt idx="3">
                  <c:v>1.1290322580645162E-3</c:v>
                </c:pt>
                <c:pt idx="4">
                  <c:v>8.0645161290322581E-4</c:v>
                </c:pt>
                <c:pt idx="5">
                  <c:v>8.0645161290322581E-4</c:v>
                </c:pt>
                <c:pt idx="6">
                  <c:v>4.8387096774193548E-4</c:v>
                </c:pt>
                <c:pt idx="7">
                  <c:v>9.6774193548387097E-4</c:v>
                </c:pt>
                <c:pt idx="8">
                  <c:v>4.8387096774193548E-4</c:v>
                </c:pt>
                <c:pt idx="9">
                  <c:v>1.6129032258064516E-4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3.2258064516129032E-4</c:v>
                </c:pt>
                <c:pt idx="14">
                  <c:v>0</c:v>
                </c:pt>
                <c:pt idx="15">
                  <c:v>0</c:v>
                </c:pt>
                <c:pt idx="16">
                  <c:v>1.6129032258064516E-4</c:v>
                </c:pt>
                <c:pt idx="17">
                  <c:v>0</c:v>
                </c:pt>
                <c:pt idx="18">
                  <c:v>0</c:v>
                </c:pt>
                <c:pt idx="19">
                  <c:v>1.6129032258064516E-4</c:v>
                </c:pt>
              </c:numCache>
            </c:numRef>
          </c:val>
        </c:ser>
        <c:gapWidth val="0"/>
        <c:axId val="46391296"/>
        <c:axId val="67798144"/>
      </c:barChart>
      <c:lineChart>
        <c:grouping val="standard"/>
        <c:ser>
          <c:idx val="0"/>
          <c:order val="1"/>
          <c:spPr>
            <a:ln w="254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'Ex14'!$G$3:$G$22</c:f>
              <c:numCache>
                <c:formatCode>General</c:formatCode>
                <c:ptCount val="20"/>
                <c:pt idx="0">
                  <c:v>50</c:v>
                </c:pt>
                <c:pt idx="1">
                  <c:v>150</c:v>
                </c:pt>
                <c:pt idx="2">
                  <c:v>250</c:v>
                </c:pt>
                <c:pt idx="3">
                  <c:v>350</c:v>
                </c:pt>
                <c:pt idx="4">
                  <c:v>450</c:v>
                </c:pt>
                <c:pt idx="5">
                  <c:v>550</c:v>
                </c:pt>
                <c:pt idx="6">
                  <c:v>650</c:v>
                </c:pt>
                <c:pt idx="7">
                  <c:v>750</c:v>
                </c:pt>
                <c:pt idx="8">
                  <c:v>850</c:v>
                </c:pt>
                <c:pt idx="9">
                  <c:v>950</c:v>
                </c:pt>
                <c:pt idx="10">
                  <c:v>1050</c:v>
                </c:pt>
                <c:pt idx="11">
                  <c:v>1150</c:v>
                </c:pt>
                <c:pt idx="12">
                  <c:v>1250</c:v>
                </c:pt>
                <c:pt idx="13">
                  <c:v>1350</c:v>
                </c:pt>
                <c:pt idx="14">
                  <c:v>1450</c:v>
                </c:pt>
                <c:pt idx="15">
                  <c:v>1550</c:v>
                </c:pt>
                <c:pt idx="16">
                  <c:v>1650</c:v>
                </c:pt>
                <c:pt idx="17">
                  <c:v>1750</c:v>
                </c:pt>
                <c:pt idx="18">
                  <c:v>1850</c:v>
                </c:pt>
                <c:pt idx="19">
                  <c:v>1950</c:v>
                </c:pt>
              </c:numCache>
            </c:numRef>
          </c:cat>
          <c:val>
            <c:numRef>
              <c:f>'Ex14'!$I$3:$I$22</c:f>
              <c:numCache>
                <c:formatCode>General</c:formatCode>
                <c:ptCount val="20"/>
                <c:pt idx="0">
                  <c:v>2.0501421309857119E-3</c:v>
                </c:pt>
                <c:pt idx="1">
                  <c:v>1.6289068129759399E-3</c:v>
                </c:pt>
                <c:pt idx="2">
                  <c:v>1.2942211982559981E-3</c:v>
                </c:pt>
                <c:pt idx="3">
                  <c:v>1.02830223108652E-3</c:v>
                </c:pt>
                <c:pt idx="4">
                  <c:v>8.1702067612738846E-4</c:v>
                </c:pt>
                <c:pt idx="5">
                  <c:v>6.4915038112320367E-4</c:v>
                </c:pt>
                <c:pt idx="6">
                  <c:v>5.1577179088023136E-4</c:v>
                </c:pt>
                <c:pt idx="7">
                  <c:v>4.0979801907766638E-4</c:v>
                </c:pt>
                <c:pt idx="8">
                  <c:v>3.2559829639650827E-4</c:v>
                </c:pt>
                <c:pt idx="9">
                  <c:v>2.5869878740486605E-4</c:v>
                </c:pt>
                <c:pt idx="10">
                  <c:v>2.0554487952003235E-4</c:v>
                </c:pt>
                <c:pt idx="11">
                  <c:v>1.6331231360116507E-4</c:v>
                </c:pt>
                <c:pt idx="12">
                  <c:v>1.297571208586879E-4</c:v>
                </c:pt>
                <c:pt idx="13">
                  <c:v>1.0309639268631379E-4</c:v>
                </c:pt>
                <c:pt idx="14">
                  <c:v>8.1913548286155274E-5</c:v>
                </c:pt>
                <c:pt idx="15">
                  <c:v>6.508306661362976E-5</c:v>
                </c:pt>
                <c:pt idx="16">
                  <c:v>5.1710683378491719E-5</c:v>
                </c:pt>
                <c:pt idx="17">
                  <c:v>4.1085875552622276E-5</c:v>
                </c:pt>
                <c:pt idx="18">
                  <c:v>3.2644108714828658E-5</c:v>
                </c:pt>
                <c:pt idx="19">
                  <c:v>2.5936841297703283E-5</c:v>
                </c:pt>
              </c:numCache>
            </c:numRef>
          </c:val>
          <c:smooth val="1"/>
        </c:ser>
        <c:marker val="1"/>
        <c:axId val="67800448"/>
        <c:axId val="76758016"/>
      </c:lineChart>
      <c:catAx>
        <c:axId val="463912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US"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Classes d'amplitudes 100 jours</a:t>
                </a:r>
              </a:p>
            </c:rich>
          </c:tx>
          <c:layout>
            <c:manualLayout>
              <c:xMode val="edge"/>
              <c:yMode val="edge"/>
              <c:x val="0.40425530024543826"/>
              <c:y val="0.901908501219363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67798144"/>
        <c:crosses val="autoZero"/>
        <c:lblAlgn val="ctr"/>
        <c:lblOffset val="100"/>
        <c:tickLblSkip val="1"/>
        <c:tickMarkSkip val="1"/>
      </c:catAx>
      <c:valAx>
        <c:axId val="6779814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lang="en-US"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Fréquences normalisées</a:t>
                </a:r>
              </a:p>
            </c:rich>
          </c:tx>
          <c:layout>
            <c:manualLayout>
              <c:xMode val="edge"/>
              <c:yMode val="edge"/>
              <c:x val="2.6186599735681802E-2"/>
              <c:y val="0.2997278065037510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6391296"/>
        <c:crosses val="autoZero"/>
        <c:crossBetween val="between"/>
      </c:valAx>
      <c:catAx>
        <c:axId val="67800448"/>
        <c:scaling>
          <c:orientation val="minMax"/>
        </c:scaling>
        <c:delete val="1"/>
        <c:axPos val="b"/>
        <c:numFmt formatCode="General" sourceLinked="1"/>
        <c:tickLblPos val="none"/>
        <c:crossAx val="76758016"/>
        <c:crosses val="autoZero"/>
        <c:lblAlgn val="ctr"/>
        <c:lblOffset val="100"/>
      </c:catAx>
      <c:valAx>
        <c:axId val="76758016"/>
        <c:scaling>
          <c:orientation val="minMax"/>
        </c:scaling>
        <c:delete val="1"/>
        <c:axPos val="l"/>
        <c:numFmt formatCode="General" sourceLinked="1"/>
        <c:tickLblPos val="none"/>
        <c:crossAx val="67800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899999956" l="0.78740157499999996" r="0.78740157499999996" t="0.98425196899999956" header="0.5" footer="0.5"/>
    <c:pageSetup paperSize="9" orientation="landscape" horizontalDpi="200" verticalDpi="200" copies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104775</xdr:colOff>
      <xdr:row>0</xdr:row>
      <xdr:rowOff>47625</xdr:rowOff>
    </xdr:from>
    <xdr:to>
      <xdr:col>20</xdr:col>
      <xdr:colOff>447675</xdr:colOff>
      <xdr:row>21</xdr:row>
      <xdr:rowOff>104775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3"/>
  <sheetViews>
    <sheetView tabSelected="1" workbookViewId="0">
      <selection activeCell="I26" sqref="I26"/>
    </sheetView>
  </sheetViews>
  <sheetFormatPr baseColWidth="10" defaultColWidth="11" defaultRowHeight="12.75"/>
  <cols>
    <col min="1" max="1" width="11.42578125" style="8" customWidth="1"/>
    <col min="2" max="2" width="2.42578125" style="2" customWidth="1"/>
    <col min="3" max="4" width="11" style="2"/>
    <col min="5" max="5" width="3.140625" style="2" customWidth="1"/>
    <col min="6" max="7" width="11" style="2"/>
    <col min="8" max="8" width="9" style="3" customWidth="1"/>
    <col min="9" max="9" width="9.28515625" style="2" customWidth="1"/>
    <col min="10" max="16384" width="11" style="2"/>
  </cols>
  <sheetData>
    <row r="1" spans="1:9" ht="15.75">
      <c r="A1" s="1" t="s">
        <v>0</v>
      </c>
    </row>
    <row r="2" spans="1:9">
      <c r="A2" s="4">
        <v>840</v>
      </c>
      <c r="C2" s="5" t="s">
        <v>1</v>
      </c>
      <c r="D2" s="6">
        <f>MIN(A2:A63)</f>
        <v>9</v>
      </c>
      <c r="F2" s="7" t="s">
        <v>2</v>
      </c>
      <c r="G2" s="7" t="s">
        <v>3</v>
      </c>
      <c r="H2" s="3" t="s">
        <v>4</v>
      </c>
      <c r="I2" s="7" t="s">
        <v>5</v>
      </c>
    </row>
    <row r="3" spans="1:9">
      <c r="A3" s="8">
        <v>157</v>
      </c>
      <c r="C3" s="5" t="s">
        <v>6</v>
      </c>
      <c r="D3" s="6">
        <f>MAX(A2:A63)</f>
        <v>1901</v>
      </c>
      <c r="F3" s="7">
        <v>100</v>
      </c>
      <c r="G3" s="7">
        <f>F3-50</f>
        <v>50</v>
      </c>
      <c r="H3" s="3">
        <f t="array" ref="H3:H22">FREQUENCY(A2:A63,F3:F22)/(100*62)</f>
        <v>2.2580645161290325E-3</v>
      </c>
      <c r="I3" s="7">
        <f>EXPONDIST(G3,0.0023,FALSE)</f>
        <v>2.0501421309857119E-3</v>
      </c>
    </row>
    <row r="4" spans="1:9">
      <c r="A4" s="8">
        <v>145</v>
      </c>
      <c r="C4" s="5" t="s">
        <v>7</v>
      </c>
      <c r="D4" s="6">
        <f>AVERAGE(A2:A63)</f>
        <v>437.20967741935482</v>
      </c>
      <c r="F4" s="7">
        <v>200</v>
      </c>
      <c r="G4" s="7">
        <f t="shared" ref="G4:G22" si="0">F4-50</f>
        <v>150</v>
      </c>
      <c r="H4" s="3">
        <v>1.1290322580645162E-3</v>
      </c>
      <c r="I4" s="7">
        <f t="shared" ref="I4:I22" si="1">EXPONDIST(G4,0.0023,FALSE)</f>
        <v>1.6289068129759399E-3</v>
      </c>
    </row>
    <row r="5" spans="1:9">
      <c r="A5" s="8">
        <v>44</v>
      </c>
      <c r="C5" s="5" t="s">
        <v>8</v>
      </c>
      <c r="D5" s="6">
        <f>STDEVP(A2:A63)</f>
        <v>396.68896311182476</v>
      </c>
      <c r="F5" s="7">
        <v>300</v>
      </c>
      <c r="G5" s="7">
        <f t="shared" si="0"/>
        <v>250</v>
      </c>
      <c r="H5" s="3">
        <v>1.1290322580645162E-3</v>
      </c>
      <c r="I5" s="7">
        <f t="shared" si="1"/>
        <v>1.2942211982559981E-3</v>
      </c>
    </row>
    <row r="6" spans="1:9">
      <c r="A6" s="8">
        <v>33</v>
      </c>
      <c r="F6" s="7">
        <v>400</v>
      </c>
      <c r="G6" s="7">
        <f t="shared" si="0"/>
        <v>350</v>
      </c>
      <c r="H6" s="3">
        <v>1.1290322580645162E-3</v>
      </c>
      <c r="I6" s="7">
        <f t="shared" si="1"/>
        <v>1.02830223108652E-3</v>
      </c>
    </row>
    <row r="7" spans="1:9">
      <c r="A7" s="8">
        <v>121</v>
      </c>
      <c r="F7" s="7">
        <v>500</v>
      </c>
      <c r="G7" s="7">
        <f t="shared" si="0"/>
        <v>450</v>
      </c>
      <c r="H7" s="3">
        <v>8.0645161290322581E-4</v>
      </c>
      <c r="I7" s="7">
        <f t="shared" si="1"/>
        <v>8.1702067612738846E-4</v>
      </c>
    </row>
    <row r="8" spans="1:9">
      <c r="A8" s="8">
        <v>150</v>
      </c>
      <c r="C8" s="2" t="s">
        <v>9</v>
      </c>
      <c r="D8" s="2">
        <f>1-EXPONDIST(365,0.0023,TRUE)</f>
        <v>0.43192643266360475</v>
      </c>
      <c r="F8" s="7">
        <v>600</v>
      </c>
      <c r="G8" s="7">
        <f t="shared" si="0"/>
        <v>550</v>
      </c>
      <c r="H8" s="3">
        <v>8.0645161290322581E-4</v>
      </c>
      <c r="I8" s="7">
        <f t="shared" si="1"/>
        <v>6.4915038112320367E-4</v>
      </c>
    </row>
    <row r="9" spans="1:9">
      <c r="A9" s="8">
        <v>280</v>
      </c>
      <c r="F9" s="7">
        <v>700</v>
      </c>
      <c r="G9" s="7">
        <f t="shared" si="0"/>
        <v>650</v>
      </c>
      <c r="H9" s="3">
        <v>4.8387096774193548E-4</v>
      </c>
      <c r="I9" s="7">
        <f t="shared" si="1"/>
        <v>5.1577179088023136E-4</v>
      </c>
    </row>
    <row r="10" spans="1:9">
      <c r="A10" s="8">
        <v>434</v>
      </c>
      <c r="F10" s="7">
        <v>800</v>
      </c>
      <c r="G10" s="7">
        <f t="shared" si="0"/>
        <v>750</v>
      </c>
      <c r="H10" s="3">
        <v>9.6774193548387097E-4</v>
      </c>
      <c r="I10" s="7">
        <f t="shared" si="1"/>
        <v>4.0979801907766638E-4</v>
      </c>
    </row>
    <row r="11" spans="1:9">
      <c r="A11" s="8">
        <v>736</v>
      </c>
      <c r="F11" s="7">
        <v>900</v>
      </c>
      <c r="G11" s="7">
        <f t="shared" si="0"/>
        <v>850</v>
      </c>
      <c r="H11" s="3">
        <v>4.8387096774193548E-4</v>
      </c>
      <c r="I11" s="7">
        <f t="shared" si="1"/>
        <v>3.2559829639650827E-4</v>
      </c>
    </row>
    <row r="12" spans="1:9">
      <c r="A12" s="8">
        <v>584</v>
      </c>
      <c r="F12" s="7">
        <v>1000</v>
      </c>
      <c r="G12" s="7">
        <f t="shared" si="0"/>
        <v>950</v>
      </c>
      <c r="H12" s="3">
        <v>1.6129032258064516E-4</v>
      </c>
      <c r="I12" s="7">
        <f t="shared" si="1"/>
        <v>2.5869878740486605E-4</v>
      </c>
    </row>
    <row r="13" spans="1:9">
      <c r="A13" s="8">
        <v>887</v>
      </c>
      <c r="F13" s="7">
        <v>1100</v>
      </c>
      <c r="G13" s="7">
        <f t="shared" si="0"/>
        <v>1050</v>
      </c>
      <c r="H13" s="3">
        <v>0</v>
      </c>
      <c r="I13" s="7">
        <f t="shared" si="1"/>
        <v>2.0554487952003235E-4</v>
      </c>
    </row>
    <row r="14" spans="1:9">
      <c r="A14" s="8">
        <v>263</v>
      </c>
      <c r="F14" s="7">
        <v>1200</v>
      </c>
      <c r="G14" s="7">
        <f t="shared" si="0"/>
        <v>1150</v>
      </c>
      <c r="H14" s="3">
        <v>0</v>
      </c>
      <c r="I14" s="7">
        <f t="shared" si="1"/>
        <v>1.6331231360116507E-4</v>
      </c>
    </row>
    <row r="15" spans="1:9">
      <c r="A15" s="8">
        <v>1901</v>
      </c>
      <c r="F15" s="7">
        <v>1300</v>
      </c>
      <c r="G15" s="7">
        <f t="shared" si="0"/>
        <v>1250</v>
      </c>
      <c r="H15" s="3">
        <v>0</v>
      </c>
      <c r="I15" s="7">
        <f t="shared" si="1"/>
        <v>1.297571208586879E-4</v>
      </c>
    </row>
    <row r="16" spans="1:9">
      <c r="A16" s="8">
        <v>695</v>
      </c>
      <c r="F16" s="7">
        <v>1400</v>
      </c>
      <c r="G16" s="7">
        <f t="shared" si="0"/>
        <v>1350</v>
      </c>
      <c r="H16" s="3">
        <v>3.2258064516129032E-4</v>
      </c>
      <c r="I16" s="7">
        <f t="shared" si="1"/>
        <v>1.0309639268631379E-4</v>
      </c>
    </row>
    <row r="17" spans="1:9">
      <c r="A17" s="8">
        <v>294</v>
      </c>
      <c r="F17" s="7">
        <v>1500</v>
      </c>
      <c r="G17" s="7">
        <f t="shared" si="0"/>
        <v>1450</v>
      </c>
      <c r="H17" s="3">
        <v>0</v>
      </c>
      <c r="I17" s="7">
        <f t="shared" si="1"/>
        <v>8.1913548286155274E-5</v>
      </c>
    </row>
    <row r="18" spans="1:9">
      <c r="A18" s="8">
        <v>562</v>
      </c>
      <c r="F18" s="7">
        <v>1600</v>
      </c>
      <c r="G18" s="7">
        <f t="shared" si="0"/>
        <v>1550</v>
      </c>
      <c r="H18" s="3">
        <v>0</v>
      </c>
      <c r="I18" s="7">
        <f t="shared" si="1"/>
        <v>6.508306661362976E-5</v>
      </c>
    </row>
    <row r="19" spans="1:9">
      <c r="A19" s="8">
        <v>721</v>
      </c>
      <c r="F19" s="7">
        <v>1700</v>
      </c>
      <c r="G19" s="7">
        <f t="shared" si="0"/>
        <v>1650</v>
      </c>
      <c r="H19" s="3">
        <v>1.6129032258064516E-4</v>
      </c>
      <c r="I19" s="7">
        <f t="shared" si="1"/>
        <v>5.1710683378491719E-5</v>
      </c>
    </row>
    <row r="20" spans="1:9">
      <c r="A20" s="8">
        <v>76</v>
      </c>
      <c r="F20" s="7">
        <v>1800</v>
      </c>
      <c r="G20" s="7">
        <f t="shared" si="0"/>
        <v>1750</v>
      </c>
      <c r="H20" s="3">
        <v>0</v>
      </c>
      <c r="I20" s="7">
        <f t="shared" si="1"/>
        <v>4.1085875552622276E-5</v>
      </c>
    </row>
    <row r="21" spans="1:9">
      <c r="A21" s="8">
        <v>710</v>
      </c>
      <c r="F21" s="7">
        <v>1900</v>
      </c>
      <c r="G21" s="7">
        <f t="shared" si="0"/>
        <v>1850</v>
      </c>
      <c r="H21" s="3">
        <v>0</v>
      </c>
      <c r="I21" s="7">
        <f t="shared" si="1"/>
        <v>3.2644108714828658E-5</v>
      </c>
    </row>
    <row r="22" spans="1:9">
      <c r="A22" s="8">
        <v>46</v>
      </c>
      <c r="F22" s="7">
        <v>2000</v>
      </c>
      <c r="G22" s="7">
        <f t="shared" si="0"/>
        <v>1950</v>
      </c>
      <c r="H22" s="3">
        <v>1.6129032258064516E-4</v>
      </c>
      <c r="I22" s="7">
        <f t="shared" si="1"/>
        <v>2.5936841297703283E-5</v>
      </c>
    </row>
    <row r="23" spans="1:9">
      <c r="A23" s="8">
        <v>402</v>
      </c>
    </row>
    <row r="24" spans="1:9">
      <c r="A24" s="8">
        <v>194</v>
      </c>
    </row>
    <row r="25" spans="1:9">
      <c r="A25" s="8">
        <v>759</v>
      </c>
    </row>
    <row r="26" spans="1:9">
      <c r="A26" s="8">
        <v>319</v>
      </c>
    </row>
    <row r="27" spans="1:9">
      <c r="A27" s="8">
        <v>460</v>
      </c>
    </row>
    <row r="28" spans="1:9">
      <c r="A28" s="8">
        <v>40</v>
      </c>
    </row>
    <row r="29" spans="1:9">
      <c r="A29" s="8">
        <v>1336</v>
      </c>
    </row>
    <row r="30" spans="1:9">
      <c r="A30" s="8">
        <v>335</v>
      </c>
    </row>
    <row r="31" spans="1:9">
      <c r="A31" s="8">
        <v>1354</v>
      </c>
    </row>
    <row r="32" spans="1:9">
      <c r="A32" s="8">
        <v>454</v>
      </c>
    </row>
    <row r="33" spans="1:1">
      <c r="A33" s="8">
        <v>36</v>
      </c>
    </row>
    <row r="34" spans="1:1">
      <c r="A34" s="8">
        <v>667</v>
      </c>
    </row>
    <row r="35" spans="1:1">
      <c r="A35" s="8">
        <v>40</v>
      </c>
    </row>
    <row r="36" spans="1:1">
      <c r="A36" s="8">
        <v>556</v>
      </c>
    </row>
    <row r="37" spans="1:1">
      <c r="A37" s="8">
        <v>99</v>
      </c>
    </row>
    <row r="38" spans="1:1">
      <c r="A38" s="8">
        <v>304</v>
      </c>
    </row>
    <row r="39" spans="1:1">
      <c r="A39" s="8">
        <v>375</v>
      </c>
    </row>
    <row r="40" spans="1:1">
      <c r="A40" s="8">
        <v>567</v>
      </c>
    </row>
    <row r="41" spans="1:1">
      <c r="A41" s="8">
        <v>139</v>
      </c>
    </row>
    <row r="42" spans="1:1">
      <c r="A42" s="8">
        <v>780</v>
      </c>
    </row>
    <row r="43" spans="1:1">
      <c r="A43" s="8">
        <v>203</v>
      </c>
    </row>
    <row r="44" spans="1:1">
      <c r="A44" s="8">
        <v>436</v>
      </c>
    </row>
    <row r="45" spans="1:1">
      <c r="A45" s="8">
        <v>30</v>
      </c>
    </row>
    <row r="46" spans="1:1">
      <c r="A46" s="8">
        <v>384</v>
      </c>
    </row>
    <row r="47" spans="1:1">
      <c r="A47" s="8">
        <v>129</v>
      </c>
    </row>
    <row r="48" spans="1:1">
      <c r="A48" s="8">
        <v>9</v>
      </c>
    </row>
    <row r="49" spans="1:1">
      <c r="A49" s="8">
        <v>209</v>
      </c>
    </row>
    <row r="50" spans="1:1">
      <c r="A50" s="8">
        <v>599</v>
      </c>
    </row>
    <row r="51" spans="1:1">
      <c r="A51" s="8">
        <v>83</v>
      </c>
    </row>
    <row r="52" spans="1:1">
      <c r="A52" s="8">
        <v>832</v>
      </c>
    </row>
    <row r="53" spans="1:1">
      <c r="A53" s="8">
        <v>328</v>
      </c>
    </row>
    <row r="54" spans="1:1">
      <c r="A54" s="8">
        <v>246</v>
      </c>
    </row>
    <row r="55" spans="1:1">
      <c r="A55" s="8">
        <v>1617</v>
      </c>
    </row>
    <row r="56" spans="1:1">
      <c r="A56" s="8">
        <v>638</v>
      </c>
    </row>
    <row r="57" spans="1:1">
      <c r="A57" s="8">
        <v>937</v>
      </c>
    </row>
    <row r="58" spans="1:1">
      <c r="A58" s="8">
        <v>735</v>
      </c>
    </row>
    <row r="59" spans="1:1">
      <c r="A59" s="8">
        <v>38</v>
      </c>
    </row>
    <row r="60" spans="1:1">
      <c r="A60" s="8">
        <v>365</v>
      </c>
    </row>
    <row r="61" spans="1:1">
      <c r="A61" s="8">
        <v>92</v>
      </c>
    </row>
    <row r="62" spans="1:1">
      <c r="A62" s="8">
        <v>82</v>
      </c>
    </row>
    <row r="63" spans="1:1">
      <c r="A63" s="8">
        <v>220</v>
      </c>
    </row>
  </sheetData>
  <pageMargins left="0.78740157499999996" right="0.78740157499999996" top="0.984251969" bottom="0.984251969" header="0.4921259845" footer="0.492125984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Ex14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mh</cp:lastModifiedBy>
  <dcterms:created xsi:type="dcterms:W3CDTF">2012-01-09T20:57:47Z</dcterms:created>
  <dcterms:modified xsi:type="dcterms:W3CDTF">2012-06-20T08:34:36Z</dcterms:modified>
</cp:coreProperties>
</file>