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5135" windowHeight="6855" activeTab="1"/>
  </bookViews>
  <sheets>
    <sheet name="Nuage de points" sheetId="1" r:id="rId1"/>
    <sheet name="Courbe de tendance" sheetId="4" r:id="rId2"/>
  </sheets>
  <calcPr calcId="124519"/>
</workbook>
</file>

<file path=xl/calcChain.xml><?xml version="1.0" encoding="utf-8"?>
<calcChain xmlns="http://schemas.openxmlformats.org/spreadsheetml/2006/main">
  <c r="E4" i="4"/>
  <c r="D4"/>
  <c r="C4"/>
  <c r="B4"/>
  <c r="E3"/>
  <c r="D3"/>
  <c r="C3"/>
  <c r="B3"/>
  <c r="C3" i="1"/>
  <c r="D3"/>
  <c r="E3"/>
  <c r="B3"/>
  <c r="C4"/>
  <c r="D4"/>
  <c r="E4"/>
  <c r="B4"/>
</calcChain>
</file>

<file path=xl/sharedStrings.xml><?xml version="1.0" encoding="utf-8"?>
<sst xmlns="http://schemas.openxmlformats.org/spreadsheetml/2006/main" count="8" uniqueCount="4">
  <si>
    <t>T (en K)</t>
  </si>
  <si>
    <r>
      <t>10</t>
    </r>
    <r>
      <rPr>
        <vertAlign val="superscript"/>
        <sz val="16"/>
        <color theme="1"/>
        <rFont val="Calibri"/>
        <family val="2"/>
        <scheme val="minor"/>
      </rPr>
      <t>5</t>
    </r>
    <r>
      <rPr>
        <sz val="16"/>
        <color theme="1"/>
        <rFont val="Calibri"/>
        <family val="2"/>
        <scheme val="minor"/>
      </rPr>
      <t>k (en s</t>
    </r>
    <r>
      <rPr>
        <vertAlign val="superscript"/>
        <sz val="16"/>
        <color theme="1"/>
        <rFont val="Calibri"/>
        <family val="2"/>
        <scheme val="minor"/>
      </rPr>
      <t>-1</t>
    </r>
    <r>
      <rPr>
        <sz val="16"/>
        <color theme="1"/>
        <rFont val="Calibri"/>
        <family val="2"/>
        <scheme val="minor"/>
      </rPr>
      <t>)</t>
    </r>
  </si>
  <si>
    <t>ln(k)</t>
  </si>
  <si>
    <t>1/T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</si>
</sst>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vertAlign val="superscript"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fr-FR"/>
              <a:t>ln(k) en fonction de 1/T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strRef>
              <c:f>'Nuage de points'!$A$4</c:f>
              <c:strCache>
                <c:ptCount val="1"/>
                <c:pt idx="0">
                  <c:v>ln(k)</c:v>
                </c:pt>
              </c:strCache>
            </c:strRef>
          </c:tx>
          <c:spPr>
            <a:ln w="28575">
              <a:noFill/>
            </a:ln>
          </c:spPr>
          <c:xVal>
            <c:numRef>
              <c:f>'Nuage de points'!$B$3:$E$3</c:f>
              <c:numCache>
                <c:formatCode>General</c:formatCode>
                <c:ptCount val="4"/>
                <c:pt idx="0">
                  <c:v>3.3557046979865771E-3</c:v>
                </c:pt>
                <c:pt idx="1">
                  <c:v>3.246753246753247E-3</c:v>
                </c:pt>
                <c:pt idx="2">
                  <c:v>3.0487804878048782E-3</c:v>
                </c:pt>
                <c:pt idx="3">
                  <c:v>2.9585798816568047E-3</c:v>
                </c:pt>
              </c:numCache>
            </c:numRef>
          </c:xVal>
          <c:yVal>
            <c:numRef>
              <c:f>'Nuage de points'!$B$4:$E$4</c:f>
              <c:numCache>
                <c:formatCode>General</c:formatCode>
                <c:ptCount val="4"/>
                <c:pt idx="0">
                  <c:v>-10.970601174144866</c:v>
                </c:pt>
                <c:pt idx="1">
                  <c:v>-9.6183086103024653</c:v>
                </c:pt>
                <c:pt idx="2">
                  <c:v>-7.1954373514339176</c:v>
                </c:pt>
                <c:pt idx="3">
                  <c:v>-6.0322865416282374</c:v>
                </c:pt>
              </c:numCache>
            </c:numRef>
          </c:yVal>
        </c:ser>
        <c:axId val="61162624"/>
        <c:axId val="61164160"/>
      </c:scatterChart>
      <c:valAx>
        <c:axId val="61162624"/>
        <c:scaling>
          <c:orientation val="minMax"/>
        </c:scaling>
        <c:axPos val="b"/>
        <c:numFmt formatCode="General" sourceLinked="1"/>
        <c:tickLblPos val="nextTo"/>
        <c:crossAx val="61164160"/>
        <c:crosses val="autoZero"/>
        <c:crossBetween val="midCat"/>
      </c:valAx>
      <c:valAx>
        <c:axId val="61164160"/>
        <c:scaling>
          <c:orientation val="minMax"/>
        </c:scaling>
        <c:axPos val="l"/>
        <c:majorGridlines/>
        <c:numFmt formatCode="General" sourceLinked="1"/>
        <c:tickLblPos val="nextTo"/>
        <c:crossAx val="61162624"/>
        <c:crosses val="autoZero"/>
        <c:crossBetween val="midCat"/>
      </c:valAx>
    </c:plotArea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fr-FR"/>
              <a:t>ln(k) en fonction de 1/T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strRef>
              <c:f>'Courbe de tendance'!$A$4</c:f>
              <c:strCache>
                <c:ptCount val="1"/>
                <c:pt idx="0">
                  <c:v>ln(k)</c:v>
                </c:pt>
              </c:strCache>
            </c:strRef>
          </c:tx>
          <c:spPr>
            <a:ln w="28575">
              <a:noFill/>
            </a:ln>
          </c:spPr>
          <c:trendline>
            <c:spPr>
              <a:ln w="15875">
                <a:solidFill>
                  <a:srgbClr val="FF0000"/>
                </a:solidFill>
              </a:ln>
            </c:spPr>
            <c:trendlineType val="linear"/>
            <c:dispEq val="1"/>
            <c:trendlineLbl>
              <c:layout>
                <c:manualLayout>
                  <c:x val="-3.5869422572178476E-2"/>
                  <c:y val="-0.25813747194644154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sz="1600" baseline="0">
                        <a:solidFill>
                          <a:srgbClr val="FF0000"/>
                        </a:solidFill>
                      </a:rPr>
                      <a:t>y = -12394x + 30,61</a:t>
                    </a:r>
                    <a:endParaRPr lang="en-US" sz="1600">
                      <a:solidFill>
                        <a:srgbClr val="FF0000"/>
                      </a:solidFill>
                    </a:endParaRPr>
                  </a:p>
                </c:rich>
              </c:tx>
              <c:numFmt formatCode="General" sourceLinked="0"/>
            </c:trendlineLbl>
          </c:trendline>
          <c:xVal>
            <c:numRef>
              <c:f>'Courbe de tendance'!$B$3:$E$3</c:f>
              <c:numCache>
                <c:formatCode>General</c:formatCode>
                <c:ptCount val="4"/>
                <c:pt idx="0">
                  <c:v>3.3557046979865771E-3</c:v>
                </c:pt>
                <c:pt idx="1">
                  <c:v>3.246753246753247E-3</c:v>
                </c:pt>
                <c:pt idx="2">
                  <c:v>3.0487804878048782E-3</c:v>
                </c:pt>
                <c:pt idx="3">
                  <c:v>2.9585798816568047E-3</c:v>
                </c:pt>
              </c:numCache>
            </c:numRef>
          </c:xVal>
          <c:yVal>
            <c:numRef>
              <c:f>'Courbe de tendance'!$B$4:$E$4</c:f>
              <c:numCache>
                <c:formatCode>General</c:formatCode>
                <c:ptCount val="4"/>
                <c:pt idx="0">
                  <c:v>-10.970601174144866</c:v>
                </c:pt>
                <c:pt idx="1">
                  <c:v>-9.6183086103024653</c:v>
                </c:pt>
                <c:pt idx="2">
                  <c:v>-7.1954373514339176</c:v>
                </c:pt>
                <c:pt idx="3">
                  <c:v>-6.0322865416282374</c:v>
                </c:pt>
              </c:numCache>
            </c:numRef>
          </c:yVal>
        </c:ser>
        <c:axId val="65012096"/>
        <c:axId val="65013632"/>
      </c:scatterChart>
      <c:valAx>
        <c:axId val="65012096"/>
        <c:scaling>
          <c:orientation val="minMax"/>
        </c:scaling>
        <c:axPos val="b"/>
        <c:numFmt formatCode="General" sourceLinked="1"/>
        <c:tickLblPos val="nextTo"/>
        <c:crossAx val="65013632"/>
        <c:crosses val="autoZero"/>
        <c:crossBetween val="midCat"/>
      </c:valAx>
      <c:valAx>
        <c:axId val="65013632"/>
        <c:scaling>
          <c:orientation val="minMax"/>
        </c:scaling>
        <c:axPos val="l"/>
        <c:majorGridlines/>
        <c:numFmt formatCode="General" sourceLinked="1"/>
        <c:tickLblPos val="nextTo"/>
        <c:crossAx val="65012096"/>
        <c:crosses val="autoZero"/>
        <c:crossBetween val="midCat"/>
      </c:valAx>
    </c:plotArea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142875</xdr:colOff>
      <xdr:row>0</xdr:row>
      <xdr:rowOff>28574</xdr:rowOff>
    </xdr:from>
    <xdr:to>
      <xdr:col>11</xdr:col>
      <xdr:colOff>142875</xdr:colOff>
      <xdr:row>12</xdr:row>
      <xdr:rowOff>57149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142875</xdr:colOff>
      <xdr:row>0</xdr:row>
      <xdr:rowOff>28574</xdr:rowOff>
    </xdr:from>
    <xdr:to>
      <xdr:col>11</xdr:col>
      <xdr:colOff>142875</xdr:colOff>
      <xdr:row>12</xdr:row>
      <xdr:rowOff>57149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E4"/>
  <sheetViews>
    <sheetView workbookViewId="0">
      <selection activeCell="C9" sqref="C9"/>
    </sheetView>
  </sheetViews>
  <sheetFormatPr baseColWidth="10" defaultRowHeight="21"/>
  <cols>
    <col min="1" max="1" width="15.7109375" style="2" bestFit="1" customWidth="1"/>
    <col min="2" max="16384" width="11.42578125" style="2"/>
  </cols>
  <sheetData>
    <row r="1" spans="1:5">
      <c r="A1" s="1" t="s">
        <v>0</v>
      </c>
      <c r="B1" s="1">
        <v>298</v>
      </c>
      <c r="C1" s="1">
        <v>308</v>
      </c>
      <c r="D1" s="1">
        <v>328</v>
      </c>
      <c r="E1" s="1">
        <v>338</v>
      </c>
    </row>
    <row r="2" spans="1:5" ht="23.25">
      <c r="A2" s="1" t="s">
        <v>1</v>
      </c>
      <c r="B2" s="1">
        <v>1.72</v>
      </c>
      <c r="C2" s="1">
        <v>6.65</v>
      </c>
      <c r="D2" s="1">
        <v>75</v>
      </c>
      <c r="E2" s="1">
        <v>240</v>
      </c>
    </row>
    <row r="3" spans="1:5">
      <c r="A3" s="1" t="s">
        <v>3</v>
      </c>
      <c r="B3" s="1">
        <f>1/B1</f>
        <v>3.3557046979865771E-3</v>
      </c>
      <c r="C3" s="1">
        <f t="shared" ref="C3:E3" si="0">1/C1</f>
        <v>3.246753246753247E-3</v>
      </c>
      <c r="D3" s="1">
        <f t="shared" si="0"/>
        <v>3.0487804878048782E-3</v>
      </c>
      <c r="E3" s="1">
        <f t="shared" si="0"/>
        <v>2.9585798816568047E-3</v>
      </c>
    </row>
    <row r="4" spans="1:5">
      <c r="A4" s="1" t="s">
        <v>2</v>
      </c>
      <c r="B4" s="1">
        <f>LN(B2*10^(-5))</f>
        <v>-10.970601174144866</v>
      </c>
      <c r="C4" s="1">
        <f t="shared" ref="C4:E4" si="1">LN(C2*10^(-5))</f>
        <v>-9.6183086103024653</v>
      </c>
      <c r="D4" s="1">
        <f t="shared" si="1"/>
        <v>-7.1954373514339176</v>
      </c>
      <c r="E4" s="1">
        <f t="shared" si="1"/>
        <v>-6.0322865416282374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E4"/>
  <sheetViews>
    <sheetView tabSelected="1" workbookViewId="0">
      <selection activeCell="G14" sqref="G14"/>
    </sheetView>
  </sheetViews>
  <sheetFormatPr baseColWidth="10" defaultRowHeight="21"/>
  <cols>
    <col min="1" max="1" width="15.7109375" style="2" bestFit="1" customWidth="1"/>
    <col min="2" max="16384" width="11.42578125" style="2"/>
  </cols>
  <sheetData>
    <row r="1" spans="1:5">
      <c r="A1" s="1" t="s">
        <v>0</v>
      </c>
      <c r="B1" s="1">
        <v>298</v>
      </c>
      <c r="C1" s="1">
        <v>308</v>
      </c>
      <c r="D1" s="1">
        <v>328</v>
      </c>
      <c r="E1" s="1">
        <v>338</v>
      </c>
    </row>
    <row r="2" spans="1:5" ht="23.25">
      <c r="A2" s="1" t="s">
        <v>1</v>
      </c>
      <c r="B2" s="1">
        <v>1.72</v>
      </c>
      <c r="C2" s="1">
        <v>6.65</v>
      </c>
      <c r="D2" s="1">
        <v>75</v>
      </c>
      <c r="E2" s="1">
        <v>240</v>
      </c>
    </row>
    <row r="3" spans="1:5">
      <c r="A3" s="1" t="s">
        <v>3</v>
      </c>
      <c r="B3" s="1">
        <f>1/B1</f>
        <v>3.3557046979865771E-3</v>
      </c>
      <c r="C3" s="1">
        <f t="shared" ref="C3:E3" si="0">1/C1</f>
        <v>3.246753246753247E-3</v>
      </c>
      <c r="D3" s="1">
        <f t="shared" si="0"/>
        <v>3.0487804878048782E-3</v>
      </c>
      <c r="E3" s="1">
        <f t="shared" si="0"/>
        <v>2.9585798816568047E-3</v>
      </c>
    </row>
    <row r="4" spans="1:5">
      <c r="A4" s="1" t="s">
        <v>2</v>
      </c>
      <c r="B4" s="1">
        <f>LN(B2*10^(-5))</f>
        <v>-10.970601174144866</v>
      </c>
      <c r="C4" s="1">
        <f t="shared" ref="C4:E4" si="1">LN(C2*10^(-5))</f>
        <v>-9.6183086103024653</v>
      </c>
      <c r="D4" s="1">
        <f t="shared" si="1"/>
        <v>-7.1954373514339176</v>
      </c>
      <c r="E4" s="1">
        <f t="shared" si="1"/>
        <v>-6.0322865416282374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Nuage de points</vt:lpstr>
      <vt:lpstr>Courbe de tendance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2012-05-12T06:47:03Z</dcterms:created>
  <dcterms:modified xsi:type="dcterms:W3CDTF">2012-05-12T06:58:55Z</dcterms:modified>
</cp:coreProperties>
</file>