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0730" windowHeight="10005" firstSheet="1" activeTab="4"/>
  </bookViews>
  <sheets>
    <sheet name="Ajaccio (2B)" sheetId="9" r:id="rId1"/>
    <sheet name="Besançon (25)" sheetId="2" r:id="rId2"/>
    <sheet name="Biarritz (64)" sheetId="8" r:id="rId3"/>
    <sheet name="Cap de la Hève (76)" sheetId="7" r:id="rId4"/>
    <sheet name="Grenoble (38)" sheetId="5" r:id="rId5"/>
    <sheet name="Ile de Groix (56)" sheetId="4" r:id="rId6"/>
    <sheet name="Montpellier (34)" sheetId="1" r:id="rId7"/>
    <sheet name="Paris (75)" sheetId="3" r:id="rId8"/>
    <sheet name="Strasbourg (67)" sheetId="6" r:id="rId9"/>
  </sheets>
  <calcPr calcId="125725"/>
</workbook>
</file>

<file path=xl/calcChain.xml><?xml version="1.0" encoding="utf-8"?>
<calcChain xmlns="http://schemas.openxmlformats.org/spreadsheetml/2006/main">
  <c r="M56" i="9"/>
  <c r="L56"/>
  <c r="K56"/>
  <c r="J56"/>
  <c r="I56"/>
  <c r="H56"/>
  <c r="G56"/>
  <c r="F56"/>
  <c r="E56"/>
  <c r="D56"/>
  <c r="C56"/>
  <c r="B56"/>
  <c r="M55"/>
  <c r="L55"/>
  <c r="K55"/>
  <c r="J55"/>
  <c r="I55"/>
  <c r="H55"/>
  <c r="G55"/>
  <c r="F55"/>
  <c r="E55"/>
  <c r="D55"/>
  <c r="C55"/>
  <c r="B55"/>
  <c r="M54"/>
  <c r="L54"/>
  <c r="K54"/>
  <c r="J54"/>
  <c r="I54"/>
  <c r="H54"/>
  <c r="G54"/>
  <c r="F54"/>
  <c r="E54"/>
  <c r="D54"/>
  <c r="C54"/>
  <c r="B54"/>
  <c r="M53"/>
  <c r="L53"/>
  <c r="K53"/>
  <c r="J53"/>
  <c r="I53"/>
  <c r="H53"/>
  <c r="G53"/>
  <c r="F53"/>
  <c r="E53"/>
  <c r="D53"/>
  <c r="C53"/>
  <c r="B53"/>
  <c r="M52"/>
  <c r="L52"/>
  <c r="K52"/>
  <c r="J52"/>
  <c r="I52"/>
  <c r="H52"/>
  <c r="G52"/>
  <c r="F52"/>
  <c r="E52"/>
  <c r="D52"/>
  <c r="C52"/>
  <c r="B52"/>
  <c r="M51"/>
  <c r="L51"/>
  <c r="K51"/>
  <c r="J51"/>
  <c r="I51"/>
  <c r="H51"/>
  <c r="G51"/>
  <c r="F51"/>
  <c r="E51"/>
  <c r="D51"/>
  <c r="C51"/>
  <c r="B51"/>
  <c r="M56" i="8"/>
  <c r="L56"/>
  <c r="K56"/>
  <c r="J56"/>
  <c r="I56"/>
  <c r="H56"/>
  <c r="G56"/>
  <c r="F56"/>
  <c r="E56"/>
  <c r="D56"/>
  <c r="C56"/>
  <c r="B56"/>
  <c r="M55"/>
  <c r="L55"/>
  <c r="K55"/>
  <c r="J55"/>
  <c r="I55"/>
  <c r="H55"/>
  <c r="G55"/>
  <c r="F55"/>
  <c r="E55"/>
  <c r="D55"/>
  <c r="C55"/>
  <c r="B55"/>
  <c r="M54"/>
  <c r="L54"/>
  <c r="K54"/>
  <c r="J54"/>
  <c r="I54"/>
  <c r="H54"/>
  <c r="G54"/>
  <c r="F54"/>
  <c r="E54"/>
  <c r="D54"/>
  <c r="C54"/>
  <c r="B54"/>
  <c r="M53"/>
  <c r="L53"/>
  <c r="K53"/>
  <c r="J53"/>
  <c r="I53"/>
  <c r="H53"/>
  <c r="G53"/>
  <c r="F53"/>
  <c r="E53"/>
  <c r="D53"/>
  <c r="C53"/>
  <c r="B53"/>
  <c r="M52"/>
  <c r="L52"/>
  <c r="K52"/>
  <c r="J52"/>
  <c r="I52"/>
  <c r="H52"/>
  <c r="G52"/>
  <c r="F52"/>
  <c r="E52"/>
  <c r="D52"/>
  <c r="C52"/>
  <c r="B52"/>
  <c r="M51"/>
  <c r="L51"/>
  <c r="K51"/>
  <c r="J51"/>
  <c r="I51"/>
  <c r="H51"/>
  <c r="G51"/>
  <c r="F51"/>
  <c r="E51"/>
  <c r="D51"/>
  <c r="C51"/>
  <c r="B51"/>
  <c r="M56" i="7"/>
  <c r="L56"/>
  <c r="K56"/>
  <c r="J56"/>
  <c r="I56"/>
  <c r="H56"/>
  <c r="G56"/>
  <c r="F56"/>
  <c r="E56"/>
  <c r="D56"/>
  <c r="C56"/>
  <c r="B56"/>
  <c r="M55"/>
  <c r="L55"/>
  <c r="K55"/>
  <c r="J55"/>
  <c r="I55"/>
  <c r="H55"/>
  <c r="G55"/>
  <c r="F55"/>
  <c r="E55"/>
  <c r="D55"/>
  <c r="C55"/>
  <c r="B55"/>
  <c r="M54"/>
  <c r="L54"/>
  <c r="K54"/>
  <c r="J54"/>
  <c r="I54"/>
  <c r="H54"/>
  <c r="G54"/>
  <c r="F54"/>
  <c r="E54"/>
  <c r="D54"/>
  <c r="C54"/>
  <c r="B54"/>
  <c r="M53"/>
  <c r="L53"/>
  <c r="K53"/>
  <c r="J53"/>
  <c r="I53"/>
  <c r="H53"/>
  <c r="G53"/>
  <c r="F53"/>
  <c r="E53"/>
  <c r="D53"/>
  <c r="C53"/>
  <c r="B53"/>
  <c r="M52"/>
  <c r="L52"/>
  <c r="K52"/>
  <c r="J52"/>
  <c r="I52"/>
  <c r="H52"/>
  <c r="G52"/>
  <c r="F52"/>
  <c r="E52"/>
  <c r="D52"/>
  <c r="C52"/>
  <c r="B52"/>
  <c r="M51"/>
  <c r="L51"/>
  <c r="K51"/>
  <c r="J51"/>
  <c r="I51"/>
  <c r="H51"/>
  <c r="G51"/>
  <c r="F51"/>
  <c r="E51"/>
  <c r="D51"/>
  <c r="C51"/>
  <c r="B51"/>
  <c r="M56" i="6"/>
  <c r="L56"/>
  <c r="K56"/>
  <c r="J56"/>
  <c r="I56"/>
  <c r="H56"/>
  <c r="G56"/>
  <c r="F56"/>
  <c r="E56"/>
  <c r="D56"/>
  <c r="C56"/>
  <c r="B56"/>
  <c r="M55"/>
  <c r="L55"/>
  <c r="K55"/>
  <c r="J55"/>
  <c r="I55"/>
  <c r="H55"/>
  <c r="G55"/>
  <c r="F55"/>
  <c r="E55"/>
  <c r="D55"/>
  <c r="C55"/>
  <c r="B55"/>
  <c r="M54"/>
  <c r="L54"/>
  <c r="K54"/>
  <c r="J54"/>
  <c r="I54"/>
  <c r="H54"/>
  <c r="G54"/>
  <c r="F54"/>
  <c r="E54"/>
  <c r="D54"/>
  <c r="C54"/>
  <c r="B54"/>
  <c r="M53"/>
  <c r="L53"/>
  <c r="K53"/>
  <c r="J53"/>
  <c r="I53"/>
  <c r="H53"/>
  <c r="G53"/>
  <c r="F53"/>
  <c r="E53"/>
  <c r="D53"/>
  <c r="C53"/>
  <c r="B53"/>
  <c r="M52"/>
  <c r="L52"/>
  <c r="K52"/>
  <c r="J52"/>
  <c r="I52"/>
  <c r="H52"/>
  <c r="G52"/>
  <c r="F52"/>
  <c r="E52"/>
  <c r="D52"/>
  <c r="C52"/>
  <c r="B52"/>
  <c r="M51"/>
  <c r="L51"/>
  <c r="K51"/>
  <c r="J51"/>
  <c r="I51"/>
  <c r="H51"/>
  <c r="G51"/>
  <c r="F51"/>
  <c r="E51"/>
  <c r="D51"/>
  <c r="C51"/>
  <c r="B51"/>
  <c r="M56" i="5"/>
  <c r="L56"/>
  <c r="K56"/>
  <c r="J56"/>
  <c r="I56"/>
  <c r="H56"/>
  <c r="G56"/>
  <c r="F56"/>
  <c r="E56"/>
  <c r="D56"/>
  <c r="C56"/>
  <c r="B56"/>
  <c r="M55"/>
  <c r="L55"/>
  <c r="K55"/>
  <c r="J55"/>
  <c r="I55"/>
  <c r="H55"/>
  <c r="G55"/>
  <c r="F55"/>
  <c r="E55"/>
  <c r="D55"/>
  <c r="C55"/>
  <c r="B55"/>
  <c r="M54"/>
  <c r="L54"/>
  <c r="K54"/>
  <c r="J54"/>
  <c r="I54"/>
  <c r="H54"/>
  <c r="G54"/>
  <c r="F54"/>
  <c r="E54"/>
  <c r="D54"/>
  <c r="C54"/>
  <c r="B54"/>
  <c r="M53"/>
  <c r="L53"/>
  <c r="K53"/>
  <c r="J53"/>
  <c r="I53"/>
  <c r="H53"/>
  <c r="G53"/>
  <c r="F53"/>
  <c r="E53"/>
  <c r="D53"/>
  <c r="C53"/>
  <c r="B53"/>
  <c r="M52"/>
  <c r="L52"/>
  <c r="K52"/>
  <c r="J52"/>
  <c r="I52"/>
  <c r="H52"/>
  <c r="G52"/>
  <c r="F52"/>
  <c r="E52"/>
  <c r="D52"/>
  <c r="C52"/>
  <c r="B52"/>
  <c r="M51"/>
  <c r="L51"/>
  <c r="K51"/>
  <c r="J51"/>
  <c r="I51"/>
  <c r="H51"/>
  <c r="G51"/>
  <c r="F51"/>
  <c r="E51"/>
  <c r="D51"/>
  <c r="C51"/>
  <c r="B51"/>
  <c r="M56" i="4"/>
  <c r="L56"/>
  <c r="K56"/>
  <c r="J56"/>
  <c r="I56"/>
  <c r="H56"/>
  <c r="G56"/>
  <c r="F56"/>
  <c r="E56"/>
  <c r="D56"/>
  <c r="C56"/>
  <c r="B56"/>
  <c r="M55"/>
  <c r="L55"/>
  <c r="K55"/>
  <c r="J55"/>
  <c r="I55"/>
  <c r="H55"/>
  <c r="G55"/>
  <c r="F55"/>
  <c r="E55"/>
  <c r="D55"/>
  <c r="C55"/>
  <c r="B55"/>
  <c r="M54"/>
  <c r="L54"/>
  <c r="K54"/>
  <c r="J54"/>
  <c r="I54"/>
  <c r="H54"/>
  <c r="G54"/>
  <c r="F54"/>
  <c r="E54"/>
  <c r="D54"/>
  <c r="C54"/>
  <c r="B54"/>
  <c r="M53"/>
  <c r="L53"/>
  <c r="K53"/>
  <c r="J53"/>
  <c r="I53"/>
  <c r="H53"/>
  <c r="G53"/>
  <c r="F53"/>
  <c r="E53"/>
  <c r="D53"/>
  <c r="C53"/>
  <c r="B53"/>
  <c r="M52"/>
  <c r="L52"/>
  <c r="K52"/>
  <c r="J52"/>
  <c r="I52"/>
  <c r="H52"/>
  <c r="G52"/>
  <c r="F52"/>
  <c r="E52"/>
  <c r="D52"/>
  <c r="C52"/>
  <c r="B52"/>
  <c r="M51"/>
  <c r="L51"/>
  <c r="K51"/>
  <c r="J51"/>
  <c r="I51"/>
  <c r="H51"/>
  <c r="G51"/>
  <c r="F51"/>
  <c r="E51"/>
  <c r="D51"/>
  <c r="C51"/>
  <c r="B51"/>
  <c r="M56" i="3"/>
  <c r="L56"/>
  <c r="K56"/>
  <c r="J56"/>
  <c r="I56"/>
  <c r="H56"/>
  <c r="G56"/>
  <c r="F56"/>
  <c r="E56"/>
  <c r="D56"/>
  <c r="C56"/>
  <c r="B56"/>
  <c r="M55"/>
  <c r="L55"/>
  <c r="K55"/>
  <c r="J55"/>
  <c r="I55"/>
  <c r="H55"/>
  <c r="G55"/>
  <c r="F55"/>
  <c r="E55"/>
  <c r="D55"/>
  <c r="C55"/>
  <c r="B55"/>
  <c r="M54"/>
  <c r="L54"/>
  <c r="K54"/>
  <c r="J54"/>
  <c r="I54"/>
  <c r="H54"/>
  <c r="G54"/>
  <c r="F54"/>
  <c r="E54"/>
  <c r="D54"/>
  <c r="C54"/>
  <c r="B54"/>
  <c r="M53"/>
  <c r="L53"/>
  <c r="K53"/>
  <c r="J53"/>
  <c r="I53"/>
  <c r="H53"/>
  <c r="G53"/>
  <c r="F53"/>
  <c r="E53"/>
  <c r="D53"/>
  <c r="C53"/>
  <c r="B53"/>
  <c r="M52"/>
  <c r="L52"/>
  <c r="K52"/>
  <c r="J52"/>
  <c r="I52"/>
  <c r="H52"/>
  <c r="G52"/>
  <c r="F52"/>
  <c r="E52"/>
  <c r="D52"/>
  <c r="C52"/>
  <c r="B52"/>
  <c r="M51"/>
  <c r="L51"/>
  <c r="K51"/>
  <c r="J51"/>
  <c r="I51"/>
  <c r="H51"/>
  <c r="G51"/>
  <c r="F51"/>
  <c r="E51"/>
  <c r="D51"/>
  <c r="C51"/>
  <c r="B51"/>
  <c r="M56" i="2"/>
  <c r="L56"/>
  <c r="K56"/>
  <c r="J56"/>
  <c r="I56"/>
  <c r="H56"/>
  <c r="G56"/>
  <c r="F56"/>
  <c r="E56"/>
  <c r="D56"/>
  <c r="C56"/>
  <c r="B56"/>
  <c r="M55"/>
  <c r="L55"/>
  <c r="K55"/>
  <c r="J55"/>
  <c r="I55"/>
  <c r="H55"/>
  <c r="G55"/>
  <c r="F55"/>
  <c r="E55"/>
  <c r="D55"/>
  <c r="C55"/>
  <c r="B55"/>
  <c r="M54"/>
  <c r="L54"/>
  <c r="K54"/>
  <c r="J54"/>
  <c r="I54"/>
  <c r="H54"/>
  <c r="G54"/>
  <c r="F54"/>
  <c r="E54"/>
  <c r="D54"/>
  <c r="C54"/>
  <c r="B54"/>
  <c r="M53"/>
  <c r="L53"/>
  <c r="K53"/>
  <c r="J53"/>
  <c r="I53"/>
  <c r="H53"/>
  <c r="G53"/>
  <c r="F53"/>
  <c r="E53"/>
  <c r="D53"/>
  <c r="C53"/>
  <c r="B53"/>
  <c r="M52"/>
  <c r="L52"/>
  <c r="K52"/>
  <c r="J52"/>
  <c r="I52"/>
  <c r="H52"/>
  <c r="G52"/>
  <c r="F52"/>
  <c r="E52"/>
  <c r="D52"/>
  <c r="C52"/>
  <c r="B52"/>
  <c r="M51"/>
  <c r="L51"/>
  <c r="K51"/>
  <c r="J51"/>
  <c r="I51"/>
  <c r="H51"/>
  <c r="G51"/>
  <c r="F51"/>
  <c r="E51"/>
  <c r="D51"/>
  <c r="C51"/>
  <c r="B51"/>
  <c r="C53" i="1"/>
  <c r="D53"/>
  <c r="E53"/>
  <c r="F53"/>
  <c r="G53"/>
  <c r="H53"/>
  <c r="I53"/>
  <c r="J53"/>
  <c r="K53"/>
  <c r="L53"/>
  <c r="M53"/>
  <c r="B53"/>
  <c r="C51"/>
  <c r="D51"/>
  <c r="E51"/>
  <c r="F51"/>
  <c r="G51"/>
  <c r="H51"/>
  <c r="I51"/>
  <c r="J51"/>
  <c r="K51"/>
  <c r="L51"/>
  <c r="M51"/>
  <c r="C52"/>
  <c r="D52"/>
  <c r="E52"/>
  <c r="F52"/>
  <c r="G52"/>
  <c r="H52"/>
  <c r="I52"/>
  <c r="J52"/>
  <c r="K52"/>
  <c r="L52"/>
  <c r="M52"/>
  <c r="C54"/>
  <c r="D54"/>
  <c r="E54"/>
  <c r="F54"/>
  <c r="G54"/>
  <c r="H54"/>
  <c r="I54"/>
  <c r="J54"/>
  <c r="K54"/>
  <c r="L54"/>
  <c r="M54"/>
  <c r="C55"/>
  <c r="D55"/>
  <c r="E55"/>
  <c r="F55"/>
  <c r="G55"/>
  <c r="H55"/>
  <c r="I55"/>
  <c r="J55"/>
  <c r="K55"/>
  <c r="L55"/>
  <c r="M55"/>
  <c r="C56"/>
  <c r="D56"/>
  <c r="E56"/>
  <c r="F56"/>
  <c r="G56"/>
  <c r="H56"/>
  <c r="I56"/>
  <c r="J56"/>
  <c r="K56"/>
  <c r="L56"/>
  <c r="M56"/>
  <c r="B56"/>
  <c r="B55"/>
  <c r="B54"/>
  <c r="B52"/>
  <c r="B51"/>
</calcChain>
</file>

<file path=xl/sharedStrings.xml><?xml version="1.0" encoding="utf-8"?>
<sst xmlns="http://schemas.openxmlformats.org/spreadsheetml/2006/main" count="203" uniqueCount="35">
  <si>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</si>
  <si>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</si>
  <si>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</si>
  <si>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</si>
  <si>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</si>
  <si>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</si>
  <si>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</si>
  <si>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</si>
  <si>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</si>
  <si>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</si>
  <si>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</si>
  <si>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</si>
  <si>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Source : http://eca.knmi.nl/indicesextremes/customquerytimeseriesplots.php</t>
  </si>
  <si>
    <t>Moyenne mensuelle des températures minimales de 1971 à 2012 pour la ville de Montpellier en °C</t>
  </si>
  <si>
    <t>Q1</t>
  </si>
  <si>
    <t>Médiane</t>
  </si>
  <si>
    <t>Q3</t>
  </si>
  <si>
    <t>Max</t>
  </si>
  <si>
    <t>Min</t>
  </si>
  <si>
    <t>Mois</t>
  </si>
  <si>
    <t>Normales saisonnières : 1981-2010</t>
  </si>
  <si>
    <t>Moyenne</t>
  </si>
  <si>
    <t>Les indicateurs de tendance centrale moyenne et médiane donnent des résultats très proches.</t>
  </si>
  <si>
    <t>Pour caractériser la dispersion de la période de référence, on peut utiliser les quartiles et les valeurs extrêmes.</t>
  </si>
  <si>
    <t>L'année 2012 à Montpellier montre un mois de février sensiblement en-dessous des normales saisonnières (inférieur au minimum de la période de 30 ans).</t>
  </si>
  <si>
    <t>Le restant de l'année, sauf le mois de juillet, est plutôt chaud, proche du troisième quartile.</t>
  </si>
  <si>
    <t>Moyenne mensuelle des températures minimales de 1971 à 2012 pour la ville de Besançon en °C</t>
  </si>
  <si>
    <t>Moyenne mensuelle des températures minimales de 1971 à 2012 pour la ville d'Ajaccio en °C</t>
  </si>
  <si>
    <t>Moyenne mensuelle des températures minimales de 1971 à 2012 pour la ville de Biarritz en °C</t>
  </si>
  <si>
    <t>Moyenne mensuelle des températures minimales de 1971 à 2012 pour le cap de la Hève (76) en °C</t>
  </si>
  <si>
    <t>Moyenne mensuelle des températures minimales de 1971 à 2012 pour la ville de Grenoble en °C</t>
  </si>
  <si>
    <t>Moyenne mensuelle des températures minimales de 1971 à 2012 pour l'île de Groix (56) en °C</t>
  </si>
  <si>
    <t>Données manquantes en 2012, on a situé l'année 2011</t>
  </si>
  <si>
    <t>Moyenne mensuelle des températures minimales de 1971 à 2012 pour la ville de Paris en °C</t>
  </si>
  <si>
    <t>Moyenne mensuelle des températures minimales de 1971 à 2012 pour la ville de Strasbourg en °C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</si>
</sst>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Moyenne mensuelle des températures minimales à Ajaccio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'Ajaccio (2B)'!$A$51</c:f>
              <c:strCache>
                <c:ptCount val="1"/>
                <c:pt idx="0">
                  <c:v>Min</c:v>
                </c:pt>
              </c:strCache>
            </c:strRef>
          </c:tx>
          <c:spPr>
            <a:ln>
              <a:solidFill>
                <a:srgbClr val="0000FF"/>
              </a:solidFill>
            </a:ln>
          </c:spPr>
          <c:marker>
            <c:spPr>
              <a:solidFill>
                <a:srgbClr val="0000FF"/>
              </a:solidFill>
            </c:spPr>
          </c:marker>
          <c:cat>
            <c:strRef>
              <c:f>'Ajaccio (2B)'!$B$4:$M$4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'Ajaccio (2B)'!$B$51:$M$51</c:f>
              <c:numCache>
                <c:formatCode>0.00</c:formatCode>
                <c:ptCount val="12"/>
                <c:pt idx="0">
                  <c:v>0.98</c:v>
                </c:pt>
                <c:pt idx="1">
                  <c:v>2.0099999999999998</c:v>
                </c:pt>
                <c:pt idx="2">
                  <c:v>3.75</c:v>
                </c:pt>
                <c:pt idx="3">
                  <c:v>5.82</c:v>
                </c:pt>
                <c:pt idx="4">
                  <c:v>8.67</c:v>
                </c:pt>
                <c:pt idx="5">
                  <c:v>13.11</c:v>
                </c:pt>
                <c:pt idx="6">
                  <c:v>14.5</c:v>
                </c:pt>
                <c:pt idx="7">
                  <c:v>15.5</c:v>
                </c:pt>
                <c:pt idx="8">
                  <c:v>13.18</c:v>
                </c:pt>
                <c:pt idx="9">
                  <c:v>9.75</c:v>
                </c:pt>
                <c:pt idx="10">
                  <c:v>6.11</c:v>
                </c:pt>
                <c:pt idx="11">
                  <c:v>2.29</c:v>
                </c:pt>
              </c:numCache>
            </c:numRef>
          </c:val>
        </c:ser>
        <c:ser>
          <c:idx val="1"/>
          <c:order val="1"/>
          <c:tx>
            <c:strRef>
              <c:f>'Ajaccio (2B)'!$A$52</c:f>
              <c:strCache>
                <c:ptCount val="1"/>
                <c:pt idx="0">
                  <c:v>Q1</c:v>
                </c:pt>
              </c:strCache>
            </c:strRef>
          </c:tx>
          <c:spPr>
            <a:ln>
              <a:solidFill>
                <a:srgbClr val="3399FF"/>
              </a:solidFill>
            </a:ln>
          </c:spPr>
          <c:marker>
            <c:spPr>
              <a:solidFill>
                <a:srgbClr val="3399FF"/>
              </a:solidFill>
              <a:ln>
                <a:solidFill>
                  <a:srgbClr val="3399FF"/>
                </a:solidFill>
              </a:ln>
            </c:spPr>
          </c:marker>
          <c:cat>
            <c:strRef>
              <c:f>'Ajaccio (2B)'!$B$4:$M$4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'Ajaccio (2B)'!$B$52:$M$52</c:f>
              <c:numCache>
                <c:formatCode>General</c:formatCode>
                <c:ptCount val="12"/>
                <c:pt idx="0">
                  <c:v>3.52</c:v>
                </c:pt>
                <c:pt idx="1">
                  <c:v>3.3725000000000001</c:v>
                </c:pt>
                <c:pt idx="2">
                  <c:v>4.8525</c:v>
                </c:pt>
                <c:pt idx="3">
                  <c:v>7.23</c:v>
                </c:pt>
                <c:pt idx="4">
                  <c:v>10.835000000000001</c:v>
                </c:pt>
                <c:pt idx="5">
                  <c:v>14.13</c:v>
                </c:pt>
                <c:pt idx="6">
                  <c:v>16.599999999999998</c:v>
                </c:pt>
                <c:pt idx="7">
                  <c:v>17.1675</c:v>
                </c:pt>
                <c:pt idx="8">
                  <c:v>14.7075</c:v>
                </c:pt>
                <c:pt idx="9">
                  <c:v>11.55</c:v>
                </c:pt>
                <c:pt idx="10">
                  <c:v>7.7675000000000001</c:v>
                </c:pt>
                <c:pt idx="11">
                  <c:v>4.835</c:v>
                </c:pt>
              </c:numCache>
            </c:numRef>
          </c:val>
        </c:ser>
        <c:ser>
          <c:idx val="2"/>
          <c:order val="2"/>
          <c:tx>
            <c:strRef>
              <c:f>'Ajaccio (2B)'!$A$53</c:f>
              <c:strCache>
                <c:ptCount val="1"/>
                <c:pt idx="0">
                  <c:v>Moyenne</c:v>
                </c:pt>
              </c:strCache>
            </c:strRef>
          </c:tx>
          <c:spPr>
            <a:ln>
              <a:solidFill>
                <a:srgbClr val="00FF00"/>
              </a:solidFill>
            </a:ln>
          </c:spPr>
          <c:marker>
            <c:spPr>
              <a:solidFill>
                <a:srgbClr val="00FF00"/>
              </a:solidFill>
              <a:ln>
                <a:solidFill>
                  <a:srgbClr val="00FF00"/>
                </a:solidFill>
              </a:ln>
            </c:spPr>
          </c:marker>
          <c:cat>
            <c:strRef>
              <c:f>'Ajaccio (2B)'!$B$4:$M$4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'Ajaccio (2B)'!$B$53:$M$53</c:f>
              <c:numCache>
                <c:formatCode>0.00</c:formatCode>
                <c:ptCount val="12"/>
                <c:pt idx="0">
                  <c:v>4.3776666666666673</c:v>
                </c:pt>
                <c:pt idx="1">
                  <c:v>4.2390000000000008</c:v>
                </c:pt>
                <c:pt idx="2">
                  <c:v>5.6896666666666675</c:v>
                </c:pt>
                <c:pt idx="3">
                  <c:v>7.9733333333333336</c:v>
                </c:pt>
                <c:pt idx="4">
                  <c:v>11.614333333333331</c:v>
                </c:pt>
                <c:pt idx="5">
                  <c:v>14.899000000000001</c:v>
                </c:pt>
                <c:pt idx="6">
                  <c:v>17.307333333333339</c:v>
                </c:pt>
                <c:pt idx="7">
                  <c:v>17.647666666666669</c:v>
                </c:pt>
                <c:pt idx="8">
                  <c:v>15.166666666666666</c:v>
                </c:pt>
                <c:pt idx="9">
                  <c:v>12.400000000000002</c:v>
                </c:pt>
                <c:pt idx="10">
                  <c:v>8.5700000000000021</c:v>
                </c:pt>
                <c:pt idx="11">
                  <c:v>5.6616666666666671</c:v>
                </c:pt>
              </c:numCache>
            </c:numRef>
          </c:val>
        </c:ser>
        <c:ser>
          <c:idx val="3"/>
          <c:order val="3"/>
          <c:tx>
            <c:strRef>
              <c:f>'Ajaccio (2B)'!$A$55</c:f>
              <c:strCache>
                <c:ptCount val="1"/>
                <c:pt idx="0">
                  <c:v>Q3</c:v>
                </c:pt>
              </c:strCache>
            </c:strRef>
          </c:tx>
          <c:spPr>
            <a:ln>
              <a:solidFill>
                <a:srgbClr val="3399FF"/>
              </a:solidFill>
            </a:ln>
          </c:spPr>
          <c:marker>
            <c:spPr>
              <a:solidFill>
                <a:srgbClr val="3399FF"/>
              </a:solidFill>
              <a:ln>
                <a:solidFill>
                  <a:srgbClr val="3399FF"/>
                </a:solidFill>
              </a:ln>
            </c:spPr>
          </c:marker>
          <c:cat>
            <c:strRef>
              <c:f>'Ajaccio (2B)'!$B$4:$M$4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'Ajaccio (2B)'!$B$55:$M$55</c:f>
              <c:numCache>
                <c:formatCode>General</c:formatCode>
                <c:ptCount val="12"/>
                <c:pt idx="0">
                  <c:v>5.4399999999999995</c:v>
                </c:pt>
                <c:pt idx="1">
                  <c:v>5.0924999999999994</c:v>
                </c:pt>
                <c:pt idx="2">
                  <c:v>6.1349999999999998</c:v>
                </c:pt>
                <c:pt idx="3">
                  <c:v>8.7100000000000009</c:v>
                </c:pt>
                <c:pt idx="4">
                  <c:v>12.7575</c:v>
                </c:pt>
                <c:pt idx="5">
                  <c:v>15.645</c:v>
                </c:pt>
                <c:pt idx="6">
                  <c:v>18.317499999999999</c:v>
                </c:pt>
                <c:pt idx="7">
                  <c:v>18.064999999999998</c:v>
                </c:pt>
                <c:pt idx="8">
                  <c:v>15.772500000000001</c:v>
                </c:pt>
                <c:pt idx="9">
                  <c:v>13.1775</c:v>
                </c:pt>
                <c:pt idx="10">
                  <c:v>9.3875000000000011</c:v>
                </c:pt>
                <c:pt idx="11">
                  <c:v>6.71</c:v>
                </c:pt>
              </c:numCache>
            </c:numRef>
          </c:val>
        </c:ser>
        <c:ser>
          <c:idx val="4"/>
          <c:order val="4"/>
          <c:tx>
            <c:strRef>
              <c:f>'Ajaccio (2B)'!$A$56</c:f>
              <c:strCache>
                <c:ptCount val="1"/>
                <c:pt idx="0">
                  <c:v>Max</c:v>
                </c:pt>
              </c:strCache>
            </c:strRef>
          </c:tx>
          <c:spPr>
            <a:ln>
              <a:solidFill>
                <a:srgbClr val="0000FF"/>
              </a:solidFill>
            </a:ln>
          </c:spPr>
          <c:marker>
            <c:spPr>
              <a:solidFill>
                <a:srgbClr val="0000FF"/>
              </a:solidFill>
              <a:ln>
                <a:solidFill>
                  <a:srgbClr val="0000FF"/>
                </a:solidFill>
              </a:ln>
            </c:spPr>
          </c:marker>
          <c:cat>
            <c:strRef>
              <c:f>'Ajaccio (2B)'!$B$4:$M$4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'Ajaccio (2B)'!$B$56:$M$56</c:f>
              <c:numCache>
                <c:formatCode>0.00</c:formatCode>
                <c:ptCount val="12"/>
                <c:pt idx="0">
                  <c:v>7.09</c:v>
                </c:pt>
                <c:pt idx="1">
                  <c:v>7.24</c:v>
                </c:pt>
                <c:pt idx="2">
                  <c:v>9.25</c:v>
                </c:pt>
                <c:pt idx="3">
                  <c:v>9.83</c:v>
                </c:pt>
                <c:pt idx="4">
                  <c:v>13.42</c:v>
                </c:pt>
                <c:pt idx="5">
                  <c:v>17.63</c:v>
                </c:pt>
                <c:pt idx="6">
                  <c:v>19.72</c:v>
                </c:pt>
                <c:pt idx="7">
                  <c:v>20.27</c:v>
                </c:pt>
                <c:pt idx="8">
                  <c:v>17.309999999999999</c:v>
                </c:pt>
                <c:pt idx="9">
                  <c:v>14.92</c:v>
                </c:pt>
                <c:pt idx="10">
                  <c:v>11.41</c:v>
                </c:pt>
                <c:pt idx="11">
                  <c:v>7.99</c:v>
                </c:pt>
              </c:numCache>
            </c:numRef>
          </c:val>
        </c:ser>
        <c:ser>
          <c:idx val="5"/>
          <c:order val="5"/>
          <c:tx>
            <c:strRef>
              <c:f>'Ajaccio (2B)'!$A$46</c:f>
              <c:strCache>
                <c:ptCount val="1"/>
                <c:pt idx="0">
                  <c:v>2012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val>
            <c:numRef>
              <c:f>'Ajaccio (2B)'!$B$46:$M$46</c:f>
              <c:numCache>
                <c:formatCode>0.00</c:formatCode>
                <c:ptCount val="12"/>
                <c:pt idx="0">
                  <c:v>4.97</c:v>
                </c:pt>
                <c:pt idx="1">
                  <c:v>1.23</c:v>
                </c:pt>
                <c:pt idx="2">
                  <c:v>5.13</c:v>
                </c:pt>
                <c:pt idx="3">
                  <c:v>9.82</c:v>
                </c:pt>
                <c:pt idx="4">
                  <c:v>11.65</c:v>
                </c:pt>
                <c:pt idx="5">
                  <c:v>16.690000000000001</c:v>
                </c:pt>
                <c:pt idx="6">
                  <c:v>17.37</c:v>
                </c:pt>
                <c:pt idx="7">
                  <c:v>18.45</c:v>
                </c:pt>
                <c:pt idx="8">
                  <c:v>15.7</c:v>
                </c:pt>
                <c:pt idx="9">
                  <c:v>13.46</c:v>
                </c:pt>
                <c:pt idx="10">
                  <c:v>10.28</c:v>
                </c:pt>
                <c:pt idx="11">
                  <c:v>5.32</c:v>
                </c:pt>
              </c:numCache>
            </c:numRef>
          </c:val>
        </c:ser>
        <c:marker val="1"/>
        <c:axId val="77568640"/>
        <c:axId val="78529280"/>
      </c:lineChart>
      <c:catAx>
        <c:axId val="77568640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540000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8529280"/>
        <c:crosses val="autoZero"/>
        <c:auto val="1"/>
        <c:lblAlgn val="ctr"/>
        <c:lblOffset val="100"/>
        <c:tickMarkSkip val="1"/>
      </c:catAx>
      <c:valAx>
        <c:axId val="78529280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t>température en °C</a:t>
                </a:r>
              </a:p>
            </c:rich>
          </c:tx>
        </c:title>
        <c:numFmt formatCode="0" sourceLinked="0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7568640"/>
        <c:crosses val="autoZero"/>
        <c:crossBetween val="between"/>
      </c:valAx>
    </c:plotArea>
    <c:legend>
      <c:legendPos val="r"/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fr-FR"/>
        </a:p>
      </c:txPr>
    </c:legend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Moyenne mensuelle des températures minimales à Besançon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strRef>
              <c:f>'Besançon (25)'!$A$51</c:f>
              <c:strCache>
                <c:ptCount val="1"/>
                <c:pt idx="0">
                  <c:v>Min</c:v>
                </c:pt>
              </c:strCache>
            </c:strRef>
          </c:tx>
          <c:spPr>
            <a:ln>
              <a:solidFill>
                <a:srgbClr val="0000FF"/>
              </a:solidFill>
            </a:ln>
          </c:spPr>
          <c:marker>
            <c:spPr>
              <a:solidFill>
                <a:srgbClr val="0000FF"/>
              </a:solidFill>
            </c:spPr>
          </c:marker>
          <c:cat>
            <c:strRef>
              <c:f>'Besançon (25)'!$B$4:$M$4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'Besançon (25)'!$B$51:$M$51</c:f>
              <c:numCache>
                <c:formatCode>0.00</c:formatCode>
                <c:ptCount val="12"/>
                <c:pt idx="0">
                  <c:v>-7.5</c:v>
                </c:pt>
                <c:pt idx="1">
                  <c:v>-6.17</c:v>
                </c:pt>
                <c:pt idx="2">
                  <c:v>-0.12</c:v>
                </c:pt>
                <c:pt idx="3">
                  <c:v>3.19</c:v>
                </c:pt>
                <c:pt idx="4">
                  <c:v>5.51</c:v>
                </c:pt>
                <c:pt idx="5">
                  <c:v>10.73</c:v>
                </c:pt>
                <c:pt idx="6">
                  <c:v>12.45</c:v>
                </c:pt>
                <c:pt idx="7">
                  <c:v>12.49</c:v>
                </c:pt>
                <c:pt idx="8">
                  <c:v>7.79</c:v>
                </c:pt>
                <c:pt idx="9">
                  <c:v>5.0199999999999996</c:v>
                </c:pt>
                <c:pt idx="10">
                  <c:v>-0.11</c:v>
                </c:pt>
                <c:pt idx="11">
                  <c:v>-1.86</c:v>
                </c:pt>
              </c:numCache>
            </c:numRef>
          </c:val>
        </c:ser>
        <c:ser>
          <c:idx val="1"/>
          <c:order val="1"/>
          <c:tx>
            <c:strRef>
              <c:f>'Besançon (25)'!$A$52</c:f>
              <c:strCache>
                <c:ptCount val="1"/>
                <c:pt idx="0">
                  <c:v>Q1</c:v>
                </c:pt>
              </c:strCache>
            </c:strRef>
          </c:tx>
          <c:spPr>
            <a:ln>
              <a:solidFill>
                <a:srgbClr val="3399FF"/>
              </a:solidFill>
            </a:ln>
          </c:spPr>
          <c:marker>
            <c:spPr>
              <a:solidFill>
                <a:srgbClr val="3399FF"/>
              </a:solidFill>
              <a:ln>
                <a:solidFill>
                  <a:srgbClr val="3399FF"/>
                </a:solidFill>
              </a:ln>
            </c:spPr>
          </c:marker>
          <c:cat>
            <c:strRef>
              <c:f>'Besançon (25)'!$B$4:$M$4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'Besançon (25)'!$B$52:$M$52</c:f>
              <c:numCache>
                <c:formatCode>General</c:formatCode>
                <c:ptCount val="12"/>
                <c:pt idx="0">
                  <c:v>-1.9850000000000001</c:v>
                </c:pt>
                <c:pt idx="1">
                  <c:v>-1.8525</c:v>
                </c:pt>
                <c:pt idx="2">
                  <c:v>1.5649999999999999</c:v>
                </c:pt>
                <c:pt idx="3">
                  <c:v>4.6675000000000004</c:v>
                </c:pt>
                <c:pt idx="4">
                  <c:v>8.4074999999999989</c:v>
                </c:pt>
                <c:pt idx="5">
                  <c:v>11.4</c:v>
                </c:pt>
                <c:pt idx="6">
                  <c:v>13.52</c:v>
                </c:pt>
                <c:pt idx="7">
                  <c:v>13.252500000000001</c:v>
                </c:pt>
                <c:pt idx="8">
                  <c:v>10.3325</c:v>
                </c:pt>
                <c:pt idx="9">
                  <c:v>6.68</c:v>
                </c:pt>
                <c:pt idx="10">
                  <c:v>1.4924999999999999</c:v>
                </c:pt>
                <c:pt idx="11">
                  <c:v>-0.45750000000000002</c:v>
                </c:pt>
              </c:numCache>
            </c:numRef>
          </c:val>
        </c:ser>
        <c:ser>
          <c:idx val="2"/>
          <c:order val="2"/>
          <c:tx>
            <c:strRef>
              <c:f>'Besançon (25)'!$A$53</c:f>
              <c:strCache>
                <c:ptCount val="1"/>
                <c:pt idx="0">
                  <c:v>Moyenne</c:v>
                </c:pt>
              </c:strCache>
            </c:strRef>
          </c:tx>
          <c:spPr>
            <a:ln>
              <a:solidFill>
                <a:srgbClr val="00FF00"/>
              </a:solidFill>
            </a:ln>
          </c:spPr>
          <c:marker>
            <c:spPr>
              <a:solidFill>
                <a:srgbClr val="00FF00"/>
              </a:solidFill>
              <a:ln>
                <a:solidFill>
                  <a:srgbClr val="00FF00"/>
                </a:solidFill>
              </a:ln>
            </c:spPr>
          </c:marker>
          <c:cat>
            <c:strRef>
              <c:f>'Besançon (25)'!$B$4:$M$4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'Besançon (25)'!$B$53:$M$53</c:f>
              <c:numCache>
                <c:formatCode>0.00</c:formatCode>
                <c:ptCount val="12"/>
                <c:pt idx="0">
                  <c:v>-0.60233333333333339</c:v>
                </c:pt>
                <c:pt idx="1">
                  <c:v>-0.16833333333333333</c:v>
                </c:pt>
                <c:pt idx="2">
                  <c:v>2.7069999999999999</c:v>
                </c:pt>
                <c:pt idx="3">
                  <c:v>5.2266666666666657</c:v>
                </c:pt>
                <c:pt idx="4">
                  <c:v>9.4020000000000028</c:v>
                </c:pt>
                <c:pt idx="5">
                  <c:v>12.494333333333335</c:v>
                </c:pt>
                <c:pt idx="6">
                  <c:v>14.53833333333333</c:v>
                </c:pt>
                <c:pt idx="7">
                  <c:v>14.103000000000002</c:v>
                </c:pt>
                <c:pt idx="8">
                  <c:v>10.950666666666667</c:v>
                </c:pt>
                <c:pt idx="9">
                  <c:v>7.6183333333333341</c:v>
                </c:pt>
                <c:pt idx="10">
                  <c:v>2.9283333333333332</c:v>
                </c:pt>
                <c:pt idx="11">
                  <c:v>0.49699999999999994</c:v>
                </c:pt>
              </c:numCache>
            </c:numRef>
          </c:val>
        </c:ser>
        <c:ser>
          <c:idx val="3"/>
          <c:order val="3"/>
          <c:tx>
            <c:strRef>
              <c:f>'Besançon (25)'!$A$55</c:f>
              <c:strCache>
                <c:ptCount val="1"/>
                <c:pt idx="0">
                  <c:v>Q3</c:v>
                </c:pt>
              </c:strCache>
            </c:strRef>
          </c:tx>
          <c:spPr>
            <a:ln>
              <a:solidFill>
                <a:srgbClr val="3399FF"/>
              </a:solidFill>
            </a:ln>
          </c:spPr>
          <c:marker>
            <c:spPr>
              <a:solidFill>
                <a:srgbClr val="3399FF"/>
              </a:solidFill>
              <a:ln>
                <a:solidFill>
                  <a:srgbClr val="3399FF"/>
                </a:solidFill>
              </a:ln>
            </c:spPr>
          </c:marker>
          <c:cat>
            <c:strRef>
              <c:f>'Besançon (25)'!$B$4:$M$4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'Besançon (25)'!$B$55:$M$55</c:f>
              <c:numCache>
                <c:formatCode>General</c:formatCode>
                <c:ptCount val="12"/>
                <c:pt idx="0">
                  <c:v>1.0550000000000002</c:v>
                </c:pt>
                <c:pt idx="1">
                  <c:v>1.1125</c:v>
                </c:pt>
                <c:pt idx="2">
                  <c:v>3.5350000000000001</c:v>
                </c:pt>
                <c:pt idx="3">
                  <c:v>5.7824999999999998</c:v>
                </c:pt>
                <c:pt idx="4">
                  <c:v>10.4175</c:v>
                </c:pt>
                <c:pt idx="5">
                  <c:v>13.112500000000001</c:v>
                </c:pt>
                <c:pt idx="6">
                  <c:v>15.0525</c:v>
                </c:pt>
                <c:pt idx="7">
                  <c:v>14.65</c:v>
                </c:pt>
                <c:pt idx="8">
                  <c:v>11.675000000000001</c:v>
                </c:pt>
                <c:pt idx="9">
                  <c:v>8.4550000000000001</c:v>
                </c:pt>
                <c:pt idx="10">
                  <c:v>4.1425000000000001</c:v>
                </c:pt>
                <c:pt idx="11">
                  <c:v>1.395</c:v>
                </c:pt>
              </c:numCache>
            </c:numRef>
          </c:val>
        </c:ser>
        <c:ser>
          <c:idx val="4"/>
          <c:order val="4"/>
          <c:tx>
            <c:strRef>
              <c:f>'Besançon (25)'!$A$56</c:f>
              <c:strCache>
                <c:ptCount val="1"/>
                <c:pt idx="0">
                  <c:v>Max</c:v>
                </c:pt>
              </c:strCache>
            </c:strRef>
          </c:tx>
          <c:spPr>
            <a:ln>
              <a:solidFill>
                <a:srgbClr val="0000FF"/>
              </a:solidFill>
            </a:ln>
          </c:spPr>
          <c:marker>
            <c:spPr>
              <a:solidFill>
                <a:srgbClr val="0000FF"/>
              </a:solidFill>
              <a:ln>
                <a:solidFill>
                  <a:srgbClr val="0000FF"/>
                </a:solidFill>
              </a:ln>
            </c:spPr>
          </c:marker>
          <c:cat>
            <c:strRef>
              <c:f>'Besançon (25)'!$B$4:$M$4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'Besançon (25)'!$B$56:$M$56</c:f>
              <c:numCache>
                <c:formatCode>0.00</c:formatCode>
                <c:ptCount val="12"/>
                <c:pt idx="0">
                  <c:v>3.7</c:v>
                </c:pt>
                <c:pt idx="1">
                  <c:v>4.0599999999999996</c:v>
                </c:pt>
                <c:pt idx="2">
                  <c:v>6.08</c:v>
                </c:pt>
                <c:pt idx="3">
                  <c:v>8.0399999999999991</c:v>
                </c:pt>
                <c:pt idx="4">
                  <c:v>11.76</c:v>
                </c:pt>
                <c:pt idx="5">
                  <c:v>17.12</c:v>
                </c:pt>
                <c:pt idx="6">
                  <c:v>18.45</c:v>
                </c:pt>
                <c:pt idx="7">
                  <c:v>17.54</c:v>
                </c:pt>
                <c:pt idx="8">
                  <c:v>14.07</c:v>
                </c:pt>
                <c:pt idx="9">
                  <c:v>10.91</c:v>
                </c:pt>
                <c:pt idx="10">
                  <c:v>6.17</c:v>
                </c:pt>
                <c:pt idx="11">
                  <c:v>3.59</c:v>
                </c:pt>
              </c:numCache>
            </c:numRef>
          </c:val>
        </c:ser>
        <c:ser>
          <c:idx val="5"/>
          <c:order val="5"/>
          <c:tx>
            <c:strRef>
              <c:f>'Besançon (25)'!$A$46</c:f>
              <c:strCache>
                <c:ptCount val="1"/>
                <c:pt idx="0">
                  <c:v>2012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val>
            <c:numRef>
              <c:f>'Besançon (25)'!$B$46:$M$46</c:f>
              <c:numCache>
                <c:formatCode>0.00</c:formatCode>
                <c:ptCount val="12"/>
                <c:pt idx="0">
                  <c:v>1.72</c:v>
                </c:pt>
                <c:pt idx="1">
                  <c:v>-4.92</c:v>
                </c:pt>
                <c:pt idx="2">
                  <c:v>4.0999999999999996</c:v>
                </c:pt>
                <c:pt idx="3">
                  <c:v>6.09</c:v>
                </c:pt>
                <c:pt idx="4">
                  <c:v>9.49</c:v>
                </c:pt>
                <c:pt idx="5">
                  <c:v>13.52</c:v>
                </c:pt>
                <c:pt idx="6">
                  <c:v>14.14</c:v>
                </c:pt>
                <c:pt idx="7">
                  <c:v>15.14</c:v>
                </c:pt>
                <c:pt idx="8">
                  <c:v>10.86</c:v>
                </c:pt>
                <c:pt idx="9">
                  <c:v>8.1199999999999992</c:v>
                </c:pt>
                <c:pt idx="10">
                  <c:v>4.26</c:v>
                </c:pt>
                <c:pt idx="11">
                  <c:v>2.11</c:v>
                </c:pt>
              </c:numCache>
            </c:numRef>
          </c:val>
        </c:ser>
        <c:marker val="1"/>
        <c:axId val="77979648"/>
        <c:axId val="77981568"/>
      </c:lineChart>
      <c:catAx>
        <c:axId val="77979648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540000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7981568"/>
        <c:crosses val="autoZero"/>
        <c:auto val="1"/>
        <c:lblAlgn val="ctr"/>
        <c:lblOffset val="100"/>
        <c:tickMarkSkip val="1"/>
      </c:catAx>
      <c:valAx>
        <c:axId val="7798156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fr-FR"/>
                  <a:t>température en °C</a:t>
                </a:r>
              </a:p>
            </c:rich>
          </c:tx>
          <c:layout/>
        </c:title>
        <c:numFmt formatCode="0" sourceLinked="0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7979648"/>
        <c:crosses val="autoZero"/>
        <c:crossBetween val="between"/>
      </c:valAx>
    </c:plotArea>
    <c:legend>
      <c:legendPos val="r"/>
      <c:layout/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fr-FR"/>
        </a:p>
      </c:txPr>
    </c:legend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Moyenne mensuelle des températures minimales à Biarritz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'Biarritz (64)'!$A$51</c:f>
              <c:strCache>
                <c:ptCount val="1"/>
                <c:pt idx="0">
                  <c:v>Min</c:v>
                </c:pt>
              </c:strCache>
            </c:strRef>
          </c:tx>
          <c:spPr>
            <a:ln>
              <a:solidFill>
                <a:srgbClr val="0000FF"/>
              </a:solidFill>
            </a:ln>
          </c:spPr>
          <c:marker>
            <c:spPr>
              <a:solidFill>
                <a:srgbClr val="0000FF"/>
              </a:solidFill>
            </c:spPr>
          </c:marker>
          <c:cat>
            <c:strRef>
              <c:f>'Biarritz (64)'!$B$4:$M$4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'Biarritz (64)'!$B$51:$M$51</c:f>
              <c:numCache>
                <c:formatCode>0.00</c:formatCode>
                <c:ptCount val="12"/>
                <c:pt idx="0">
                  <c:v>0.62</c:v>
                </c:pt>
                <c:pt idx="1">
                  <c:v>2</c:v>
                </c:pt>
                <c:pt idx="2">
                  <c:v>4.1900000000000004</c:v>
                </c:pt>
                <c:pt idx="3">
                  <c:v>6.22</c:v>
                </c:pt>
                <c:pt idx="4">
                  <c:v>9.1</c:v>
                </c:pt>
                <c:pt idx="5">
                  <c:v>13.32</c:v>
                </c:pt>
                <c:pt idx="6">
                  <c:v>14.84</c:v>
                </c:pt>
                <c:pt idx="7">
                  <c:v>15.48</c:v>
                </c:pt>
                <c:pt idx="8">
                  <c:v>12.01</c:v>
                </c:pt>
                <c:pt idx="9">
                  <c:v>9.5399999999999991</c:v>
                </c:pt>
                <c:pt idx="10">
                  <c:v>4.84</c:v>
                </c:pt>
                <c:pt idx="11">
                  <c:v>1.45</c:v>
                </c:pt>
              </c:numCache>
            </c:numRef>
          </c:val>
        </c:ser>
        <c:ser>
          <c:idx val="1"/>
          <c:order val="1"/>
          <c:tx>
            <c:strRef>
              <c:f>'Biarritz (64)'!$A$52</c:f>
              <c:strCache>
                <c:ptCount val="1"/>
                <c:pt idx="0">
                  <c:v>Q1</c:v>
                </c:pt>
              </c:strCache>
            </c:strRef>
          </c:tx>
          <c:spPr>
            <a:ln>
              <a:solidFill>
                <a:srgbClr val="3399FF"/>
              </a:solidFill>
            </a:ln>
          </c:spPr>
          <c:marker>
            <c:spPr>
              <a:solidFill>
                <a:srgbClr val="3399FF"/>
              </a:solidFill>
              <a:ln>
                <a:solidFill>
                  <a:srgbClr val="3399FF"/>
                </a:solidFill>
              </a:ln>
            </c:spPr>
          </c:marker>
          <c:cat>
            <c:strRef>
              <c:f>'Biarritz (64)'!$B$4:$M$4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'Biarritz (64)'!$B$52:$M$52</c:f>
              <c:numCache>
                <c:formatCode>General</c:formatCode>
                <c:ptCount val="12"/>
                <c:pt idx="0">
                  <c:v>4.0825000000000005</c:v>
                </c:pt>
                <c:pt idx="1">
                  <c:v>3.7625000000000002</c:v>
                </c:pt>
                <c:pt idx="2">
                  <c:v>6.1375000000000002</c:v>
                </c:pt>
                <c:pt idx="3">
                  <c:v>7.9775000000000009</c:v>
                </c:pt>
                <c:pt idx="4">
                  <c:v>10.9125</c:v>
                </c:pt>
                <c:pt idx="5">
                  <c:v>14.08</c:v>
                </c:pt>
                <c:pt idx="6">
                  <c:v>16.1325</c:v>
                </c:pt>
                <c:pt idx="7">
                  <c:v>16.1875</c:v>
                </c:pt>
                <c:pt idx="8">
                  <c:v>13.635000000000002</c:v>
                </c:pt>
                <c:pt idx="9">
                  <c:v>10.9575</c:v>
                </c:pt>
                <c:pt idx="10">
                  <c:v>6.4424999999999999</c:v>
                </c:pt>
                <c:pt idx="11">
                  <c:v>4.1124999999999998</c:v>
                </c:pt>
              </c:numCache>
            </c:numRef>
          </c:val>
        </c:ser>
        <c:ser>
          <c:idx val="2"/>
          <c:order val="2"/>
          <c:tx>
            <c:strRef>
              <c:f>'Biarritz (64)'!$A$53</c:f>
              <c:strCache>
                <c:ptCount val="1"/>
                <c:pt idx="0">
                  <c:v>Moyenne</c:v>
                </c:pt>
              </c:strCache>
            </c:strRef>
          </c:tx>
          <c:spPr>
            <a:ln>
              <a:solidFill>
                <a:srgbClr val="00FF00"/>
              </a:solidFill>
            </a:ln>
          </c:spPr>
          <c:marker>
            <c:spPr>
              <a:solidFill>
                <a:srgbClr val="00FF00"/>
              </a:solidFill>
              <a:ln>
                <a:solidFill>
                  <a:srgbClr val="00FF00"/>
                </a:solidFill>
              </a:ln>
            </c:spPr>
          </c:marker>
          <c:cat>
            <c:strRef>
              <c:f>'Biarritz (64)'!$B$4:$M$4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'Biarritz (64)'!$B$53:$M$53</c:f>
              <c:numCache>
                <c:formatCode>0.00</c:formatCode>
                <c:ptCount val="12"/>
                <c:pt idx="0">
                  <c:v>4.7960000000000012</c:v>
                </c:pt>
                <c:pt idx="1">
                  <c:v>5.0776666666666666</c:v>
                </c:pt>
                <c:pt idx="2">
                  <c:v>7.0223333333333331</c:v>
                </c:pt>
                <c:pt idx="3">
                  <c:v>8.5216666666666665</c:v>
                </c:pt>
                <c:pt idx="4">
                  <c:v>11.705666666666668</c:v>
                </c:pt>
                <c:pt idx="5">
                  <c:v>14.633000000000003</c:v>
                </c:pt>
                <c:pt idx="6">
                  <c:v>16.733666666666668</c:v>
                </c:pt>
                <c:pt idx="7">
                  <c:v>17.02933333333333</c:v>
                </c:pt>
                <c:pt idx="8">
                  <c:v>14.530000000000001</c:v>
                </c:pt>
                <c:pt idx="9">
                  <c:v>11.933666666666664</c:v>
                </c:pt>
                <c:pt idx="10">
                  <c:v>7.7716666666666665</c:v>
                </c:pt>
                <c:pt idx="11">
                  <c:v>5.5283333333333324</c:v>
                </c:pt>
              </c:numCache>
            </c:numRef>
          </c:val>
        </c:ser>
        <c:ser>
          <c:idx val="3"/>
          <c:order val="3"/>
          <c:tx>
            <c:strRef>
              <c:f>'Biarritz (64)'!$A$55</c:f>
              <c:strCache>
                <c:ptCount val="1"/>
                <c:pt idx="0">
                  <c:v>Q3</c:v>
                </c:pt>
              </c:strCache>
            </c:strRef>
          </c:tx>
          <c:spPr>
            <a:ln>
              <a:solidFill>
                <a:srgbClr val="3399FF"/>
              </a:solidFill>
            </a:ln>
          </c:spPr>
          <c:marker>
            <c:spPr>
              <a:solidFill>
                <a:srgbClr val="3399FF"/>
              </a:solidFill>
              <a:ln>
                <a:solidFill>
                  <a:srgbClr val="3399FF"/>
                </a:solidFill>
              </a:ln>
            </c:spPr>
          </c:marker>
          <c:cat>
            <c:strRef>
              <c:f>'Biarritz (64)'!$B$4:$M$4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'Biarritz (64)'!$B$55:$M$55</c:f>
              <c:numCache>
                <c:formatCode>General</c:formatCode>
                <c:ptCount val="12"/>
                <c:pt idx="0">
                  <c:v>5.9175000000000004</c:v>
                </c:pt>
                <c:pt idx="1">
                  <c:v>6.4950000000000001</c:v>
                </c:pt>
                <c:pt idx="2">
                  <c:v>8.0124999999999993</c:v>
                </c:pt>
                <c:pt idx="3">
                  <c:v>8.8649999999999984</c:v>
                </c:pt>
                <c:pt idx="4">
                  <c:v>12.620000000000001</c:v>
                </c:pt>
                <c:pt idx="5">
                  <c:v>15.025</c:v>
                </c:pt>
                <c:pt idx="6">
                  <c:v>17.362499999999997</c:v>
                </c:pt>
                <c:pt idx="7">
                  <c:v>17.592500000000001</c:v>
                </c:pt>
                <c:pt idx="8">
                  <c:v>15.397500000000001</c:v>
                </c:pt>
                <c:pt idx="9">
                  <c:v>12.614999999999998</c:v>
                </c:pt>
                <c:pt idx="10">
                  <c:v>9.4274999999999984</c:v>
                </c:pt>
                <c:pt idx="11">
                  <c:v>6.9</c:v>
                </c:pt>
              </c:numCache>
            </c:numRef>
          </c:val>
        </c:ser>
        <c:ser>
          <c:idx val="4"/>
          <c:order val="4"/>
          <c:tx>
            <c:strRef>
              <c:f>'Biarritz (64)'!$A$56</c:f>
              <c:strCache>
                <c:ptCount val="1"/>
                <c:pt idx="0">
                  <c:v>Max</c:v>
                </c:pt>
              </c:strCache>
            </c:strRef>
          </c:tx>
          <c:spPr>
            <a:ln>
              <a:solidFill>
                <a:srgbClr val="0000FF"/>
              </a:solidFill>
            </a:ln>
          </c:spPr>
          <c:marker>
            <c:spPr>
              <a:solidFill>
                <a:srgbClr val="0000FF"/>
              </a:solidFill>
              <a:ln>
                <a:solidFill>
                  <a:srgbClr val="0000FF"/>
                </a:solidFill>
              </a:ln>
            </c:spPr>
          </c:marker>
          <c:cat>
            <c:strRef>
              <c:f>'Biarritz (64)'!$B$4:$M$4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'Biarritz (64)'!$B$56:$M$56</c:f>
              <c:numCache>
                <c:formatCode>0.00</c:formatCode>
                <c:ptCount val="12"/>
                <c:pt idx="0">
                  <c:v>8.15</c:v>
                </c:pt>
                <c:pt idx="1">
                  <c:v>9.8800000000000008</c:v>
                </c:pt>
                <c:pt idx="2">
                  <c:v>10.1</c:v>
                </c:pt>
                <c:pt idx="3">
                  <c:v>10.42</c:v>
                </c:pt>
                <c:pt idx="4">
                  <c:v>13.58</c:v>
                </c:pt>
                <c:pt idx="5">
                  <c:v>17.68</c:v>
                </c:pt>
                <c:pt idx="6">
                  <c:v>19.66</c:v>
                </c:pt>
                <c:pt idx="7">
                  <c:v>19.75</c:v>
                </c:pt>
                <c:pt idx="8">
                  <c:v>16.97</c:v>
                </c:pt>
                <c:pt idx="9">
                  <c:v>14.96</c:v>
                </c:pt>
                <c:pt idx="10">
                  <c:v>10.36</c:v>
                </c:pt>
                <c:pt idx="11">
                  <c:v>9.42</c:v>
                </c:pt>
              </c:numCache>
            </c:numRef>
          </c:val>
        </c:ser>
        <c:ser>
          <c:idx val="5"/>
          <c:order val="5"/>
          <c:tx>
            <c:strRef>
              <c:f>'Biarritz (64)'!$A$46</c:f>
              <c:strCache>
                <c:ptCount val="1"/>
                <c:pt idx="0">
                  <c:v>2012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val>
            <c:numRef>
              <c:f>'Biarritz (64)'!$B$46:$M$46</c:f>
              <c:numCache>
                <c:formatCode>0.00</c:formatCode>
                <c:ptCount val="12"/>
                <c:pt idx="0">
                  <c:v>5.66</c:v>
                </c:pt>
                <c:pt idx="1">
                  <c:v>0.13</c:v>
                </c:pt>
                <c:pt idx="2">
                  <c:v>6.05</c:v>
                </c:pt>
                <c:pt idx="3">
                  <c:v>8.51</c:v>
                </c:pt>
                <c:pt idx="4">
                  <c:v>12.28</c:v>
                </c:pt>
                <c:pt idx="5">
                  <c:v>15.09</c:v>
                </c:pt>
                <c:pt idx="6">
                  <c:v>15.2</c:v>
                </c:pt>
                <c:pt idx="7">
                  <c:v>17.920000000000002</c:v>
                </c:pt>
                <c:pt idx="8">
                  <c:v>14.99</c:v>
                </c:pt>
                <c:pt idx="9">
                  <c:v>11.68</c:v>
                </c:pt>
                <c:pt idx="10">
                  <c:v>7.85</c:v>
                </c:pt>
                <c:pt idx="11">
                  <c:v>6.85</c:v>
                </c:pt>
              </c:numCache>
            </c:numRef>
          </c:val>
        </c:ser>
        <c:marker val="1"/>
        <c:axId val="78014336"/>
        <c:axId val="78159872"/>
      </c:lineChart>
      <c:catAx>
        <c:axId val="78014336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540000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8159872"/>
        <c:crosses val="autoZero"/>
        <c:auto val="1"/>
        <c:lblAlgn val="ctr"/>
        <c:lblOffset val="100"/>
        <c:tickMarkSkip val="1"/>
      </c:catAx>
      <c:valAx>
        <c:axId val="7815987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t>température en °C</a:t>
                </a:r>
              </a:p>
            </c:rich>
          </c:tx>
        </c:title>
        <c:numFmt formatCode="0" sourceLinked="0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8014336"/>
        <c:crosses val="autoZero"/>
        <c:crossBetween val="between"/>
      </c:valAx>
    </c:plotArea>
    <c:legend>
      <c:legendPos val="r"/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fr-FR"/>
        </a:p>
      </c:txPr>
    </c:legend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Moyenne mensuelle des températures minimales au cap de la Hève (76)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'Cap de la Hève (76)'!$A$51</c:f>
              <c:strCache>
                <c:ptCount val="1"/>
                <c:pt idx="0">
                  <c:v>Min</c:v>
                </c:pt>
              </c:strCache>
            </c:strRef>
          </c:tx>
          <c:spPr>
            <a:ln>
              <a:solidFill>
                <a:srgbClr val="0000FF"/>
              </a:solidFill>
            </a:ln>
          </c:spPr>
          <c:marker>
            <c:spPr>
              <a:solidFill>
                <a:srgbClr val="0000FF"/>
              </a:solidFill>
            </c:spPr>
          </c:marker>
          <c:cat>
            <c:strRef>
              <c:f>'Cap de la Hève (76)'!$B$4:$M$4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'Cap de la Hève (76)'!$B$51:$M$51</c:f>
              <c:numCache>
                <c:formatCode>0.00</c:formatCode>
                <c:ptCount val="12"/>
                <c:pt idx="0">
                  <c:v>-2.71</c:v>
                </c:pt>
                <c:pt idx="1">
                  <c:v>-3.35</c:v>
                </c:pt>
                <c:pt idx="2">
                  <c:v>2.5</c:v>
                </c:pt>
                <c:pt idx="3">
                  <c:v>3.87</c:v>
                </c:pt>
                <c:pt idx="4">
                  <c:v>7.34</c:v>
                </c:pt>
                <c:pt idx="5">
                  <c:v>10.97</c:v>
                </c:pt>
                <c:pt idx="6">
                  <c:v>13.59</c:v>
                </c:pt>
                <c:pt idx="7">
                  <c:v>13.01</c:v>
                </c:pt>
                <c:pt idx="8">
                  <c:v>10.18</c:v>
                </c:pt>
                <c:pt idx="9">
                  <c:v>8.08</c:v>
                </c:pt>
                <c:pt idx="10">
                  <c:v>3.35</c:v>
                </c:pt>
                <c:pt idx="11">
                  <c:v>0.85</c:v>
                </c:pt>
              </c:numCache>
            </c:numRef>
          </c:val>
        </c:ser>
        <c:ser>
          <c:idx val="1"/>
          <c:order val="1"/>
          <c:tx>
            <c:strRef>
              <c:f>'Cap de la Hève (76)'!$A$52</c:f>
              <c:strCache>
                <c:ptCount val="1"/>
                <c:pt idx="0">
                  <c:v>Q1</c:v>
                </c:pt>
              </c:strCache>
            </c:strRef>
          </c:tx>
          <c:spPr>
            <a:ln>
              <a:solidFill>
                <a:srgbClr val="3399FF"/>
              </a:solidFill>
            </a:ln>
          </c:spPr>
          <c:marker>
            <c:spPr>
              <a:solidFill>
                <a:srgbClr val="3399FF"/>
              </a:solidFill>
              <a:ln>
                <a:solidFill>
                  <a:srgbClr val="3399FF"/>
                </a:solidFill>
              </a:ln>
            </c:spPr>
          </c:marker>
          <c:cat>
            <c:strRef>
              <c:f>'Cap de la Hève (76)'!$B$4:$M$4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'Cap de la Hève (76)'!$B$52:$M$52</c:f>
              <c:numCache>
                <c:formatCode>General</c:formatCode>
                <c:ptCount val="12"/>
                <c:pt idx="0">
                  <c:v>2.54</c:v>
                </c:pt>
                <c:pt idx="1">
                  <c:v>2.4925000000000002</c:v>
                </c:pt>
                <c:pt idx="2">
                  <c:v>4.4450000000000003</c:v>
                </c:pt>
                <c:pt idx="3">
                  <c:v>6.41</c:v>
                </c:pt>
                <c:pt idx="4">
                  <c:v>9.2825000000000006</c:v>
                </c:pt>
                <c:pt idx="5">
                  <c:v>12.2225</c:v>
                </c:pt>
                <c:pt idx="6">
                  <c:v>14.262499999999999</c:v>
                </c:pt>
                <c:pt idx="7">
                  <c:v>14.879999999999999</c:v>
                </c:pt>
                <c:pt idx="8">
                  <c:v>12.95</c:v>
                </c:pt>
                <c:pt idx="9">
                  <c:v>9.6474999999999991</c:v>
                </c:pt>
                <c:pt idx="10">
                  <c:v>6.1025</c:v>
                </c:pt>
                <c:pt idx="11">
                  <c:v>3.2175000000000002</c:v>
                </c:pt>
              </c:numCache>
            </c:numRef>
          </c:val>
        </c:ser>
        <c:ser>
          <c:idx val="2"/>
          <c:order val="2"/>
          <c:tx>
            <c:strRef>
              <c:f>'Cap de la Hève (76)'!$A$53</c:f>
              <c:strCache>
                <c:ptCount val="1"/>
                <c:pt idx="0">
                  <c:v>Moyenne</c:v>
                </c:pt>
              </c:strCache>
            </c:strRef>
          </c:tx>
          <c:spPr>
            <a:ln>
              <a:solidFill>
                <a:srgbClr val="00FF00"/>
              </a:solidFill>
            </a:ln>
          </c:spPr>
          <c:marker>
            <c:spPr>
              <a:solidFill>
                <a:srgbClr val="00FF00"/>
              </a:solidFill>
              <a:ln>
                <a:solidFill>
                  <a:srgbClr val="00FF00"/>
                </a:solidFill>
              </a:ln>
            </c:spPr>
          </c:marker>
          <c:cat>
            <c:strRef>
              <c:f>'Cap de la Hève (76)'!$B$4:$M$4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'Cap de la Hève (76)'!$B$53:$M$53</c:f>
              <c:numCache>
                <c:formatCode>0.00</c:formatCode>
                <c:ptCount val="12"/>
                <c:pt idx="0">
                  <c:v>3.3886666666666665</c:v>
                </c:pt>
                <c:pt idx="1">
                  <c:v>3.2863333333333329</c:v>
                </c:pt>
                <c:pt idx="2">
                  <c:v>5.327</c:v>
                </c:pt>
                <c:pt idx="3">
                  <c:v>6.88</c:v>
                </c:pt>
                <c:pt idx="4">
                  <c:v>10.010333333333337</c:v>
                </c:pt>
                <c:pt idx="5">
                  <c:v>12.671666666666669</c:v>
                </c:pt>
                <c:pt idx="6">
                  <c:v>14.890999999999996</c:v>
                </c:pt>
                <c:pt idx="7">
                  <c:v>15.304333333333334</c:v>
                </c:pt>
                <c:pt idx="8">
                  <c:v>13.436333333333332</c:v>
                </c:pt>
                <c:pt idx="9">
                  <c:v>10.482666666666665</c:v>
                </c:pt>
                <c:pt idx="10">
                  <c:v>6.9006666666666661</c:v>
                </c:pt>
                <c:pt idx="11">
                  <c:v>4.0649999999999995</c:v>
                </c:pt>
              </c:numCache>
            </c:numRef>
          </c:val>
        </c:ser>
        <c:ser>
          <c:idx val="3"/>
          <c:order val="3"/>
          <c:tx>
            <c:strRef>
              <c:f>'Cap de la Hève (76)'!$A$55</c:f>
              <c:strCache>
                <c:ptCount val="1"/>
                <c:pt idx="0">
                  <c:v>Q3</c:v>
                </c:pt>
              </c:strCache>
            </c:strRef>
          </c:tx>
          <c:spPr>
            <a:ln>
              <a:solidFill>
                <a:srgbClr val="3399FF"/>
              </a:solidFill>
            </a:ln>
          </c:spPr>
          <c:marker>
            <c:spPr>
              <a:solidFill>
                <a:srgbClr val="3399FF"/>
              </a:solidFill>
              <a:ln>
                <a:solidFill>
                  <a:srgbClr val="3399FF"/>
                </a:solidFill>
              </a:ln>
            </c:spPr>
          </c:marker>
          <c:cat>
            <c:strRef>
              <c:f>'Cap de la Hève (76)'!$B$4:$M$4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'Cap de la Hève (76)'!$B$55:$M$55</c:f>
              <c:numCache>
                <c:formatCode>General</c:formatCode>
                <c:ptCount val="12"/>
                <c:pt idx="0">
                  <c:v>5.1074999999999999</c:v>
                </c:pt>
                <c:pt idx="1">
                  <c:v>4.6500000000000004</c:v>
                </c:pt>
                <c:pt idx="2">
                  <c:v>6.5949999999999998</c:v>
                </c:pt>
                <c:pt idx="3">
                  <c:v>7.61</c:v>
                </c:pt>
                <c:pt idx="4">
                  <c:v>10.7875</c:v>
                </c:pt>
                <c:pt idx="5">
                  <c:v>13.1975</c:v>
                </c:pt>
                <c:pt idx="6">
                  <c:v>15.442500000000001</c:v>
                </c:pt>
                <c:pt idx="7">
                  <c:v>15.74</c:v>
                </c:pt>
                <c:pt idx="8">
                  <c:v>14.2675</c:v>
                </c:pt>
                <c:pt idx="9">
                  <c:v>11.112500000000001</c:v>
                </c:pt>
                <c:pt idx="10">
                  <c:v>7.6624999999999996</c:v>
                </c:pt>
                <c:pt idx="11">
                  <c:v>5.2175000000000002</c:v>
                </c:pt>
              </c:numCache>
            </c:numRef>
          </c:val>
        </c:ser>
        <c:ser>
          <c:idx val="4"/>
          <c:order val="4"/>
          <c:tx>
            <c:strRef>
              <c:f>'Cap de la Hève (76)'!$A$56</c:f>
              <c:strCache>
                <c:ptCount val="1"/>
                <c:pt idx="0">
                  <c:v>Max</c:v>
                </c:pt>
              </c:strCache>
            </c:strRef>
          </c:tx>
          <c:spPr>
            <a:ln>
              <a:solidFill>
                <a:srgbClr val="0000FF"/>
              </a:solidFill>
            </a:ln>
          </c:spPr>
          <c:marker>
            <c:spPr>
              <a:solidFill>
                <a:srgbClr val="0000FF"/>
              </a:solidFill>
              <a:ln>
                <a:solidFill>
                  <a:srgbClr val="0000FF"/>
                </a:solidFill>
              </a:ln>
            </c:spPr>
          </c:marker>
          <c:cat>
            <c:strRef>
              <c:f>'Cap de la Hève (76)'!$B$4:$M$4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'Cap de la Hève (76)'!$B$56:$M$56</c:f>
              <c:numCache>
                <c:formatCode>0.00</c:formatCode>
                <c:ptCount val="12"/>
                <c:pt idx="0">
                  <c:v>6.67</c:v>
                </c:pt>
                <c:pt idx="1">
                  <c:v>6.29</c:v>
                </c:pt>
                <c:pt idx="2">
                  <c:v>7.15</c:v>
                </c:pt>
                <c:pt idx="3">
                  <c:v>9.15</c:v>
                </c:pt>
                <c:pt idx="4">
                  <c:v>12.75</c:v>
                </c:pt>
                <c:pt idx="5">
                  <c:v>14.5</c:v>
                </c:pt>
                <c:pt idx="6">
                  <c:v>17.53</c:v>
                </c:pt>
                <c:pt idx="7">
                  <c:v>17.14</c:v>
                </c:pt>
                <c:pt idx="8">
                  <c:v>15.98</c:v>
                </c:pt>
                <c:pt idx="9">
                  <c:v>13.25</c:v>
                </c:pt>
                <c:pt idx="10">
                  <c:v>10.25</c:v>
                </c:pt>
                <c:pt idx="11">
                  <c:v>7.18</c:v>
                </c:pt>
              </c:numCache>
            </c:numRef>
          </c:val>
        </c:ser>
        <c:ser>
          <c:idx val="5"/>
          <c:order val="5"/>
          <c:tx>
            <c:strRef>
              <c:f>'Cap de la Hève (76)'!$A$46</c:f>
              <c:strCache>
                <c:ptCount val="1"/>
                <c:pt idx="0">
                  <c:v>2012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val>
            <c:numRef>
              <c:f>'Cap de la Hève (76)'!$B$46:$M$46</c:f>
              <c:numCache>
                <c:formatCode>0.00</c:formatCode>
                <c:ptCount val="12"/>
                <c:pt idx="0">
                  <c:v>5.58</c:v>
                </c:pt>
                <c:pt idx="1">
                  <c:v>0.84</c:v>
                </c:pt>
                <c:pt idx="2">
                  <c:v>6.84</c:v>
                </c:pt>
                <c:pt idx="3">
                  <c:v>6.5</c:v>
                </c:pt>
                <c:pt idx="4">
                  <c:v>10.24</c:v>
                </c:pt>
                <c:pt idx="5">
                  <c:v>12.69</c:v>
                </c:pt>
                <c:pt idx="6">
                  <c:v>14.41</c:v>
                </c:pt>
                <c:pt idx="7">
                  <c:v>15.78</c:v>
                </c:pt>
                <c:pt idx="8">
                  <c:v>12.05</c:v>
                </c:pt>
                <c:pt idx="9">
                  <c:v>10.34</c:v>
                </c:pt>
                <c:pt idx="10">
                  <c:v>6.98</c:v>
                </c:pt>
                <c:pt idx="11">
                  <c:v>5.57</c:v>
                </c:pt>
              </c:numCache>
            </c:numRef>
          </c:val>
        </c:ser>
        <c:marker val="1"/>
        <c:axId val="78471168"/>
        <c:axId val="78473088"/>
      </c:lineChart>
      <c:catAx>
        <c:axId val="78471168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540000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8473088"/>
        <c:crosses val="autoZero"/>
        <c:auto val="1"/>
        <c:lblAlgn val="ctr"/>
        <c:lblOffset val="100"/>
        <c:tickMarkSkip val="1"/>
      </c:catAx>
      <c:valAx>
        <c:axId val="7847308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t>température en °C</a:t>
                </a:r>
              </a:p>
            </c:rich>
          </c:tx>
        </c:title>
        <c:numFmt formatCode="0" sourceLinked="0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8471168"/>
        <c:crosses val="autoZero"/>
        <c:crossBetween val="between"/>
      </c:valAx>
    </c:plotArea>
    <c:legend>
      <c:legendPos val="r"/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fr-FR"/>
        </a:p>
      </c:txPr>
    </c:legend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Moyenne mensuelle des températures minimales à Grenoble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strRef>
              <c:f>'Grenoble (38)'!$A$51</c:f>
              <c:strCache>
                <c:ptCount val="1"/>
                <c:pt idx="0">
                  <c:v>Min</c:v>
                </c:pt>
              </c:strCache>
            </c:strRef>
          </c:tx>
          <c:spPr>
            <a:ln>
              <a:solidFill>
                <a:srgbClr val="0000FF"/>
              </a:solidFill>
            </a:ln>
          </c:spPr>
          <c:marker>
            <c:spPr>
              <a:solidFill>
                <a:srgbClr val="0000FF"/>
              </a:solidFill>
            </c:spPr>
          </c:marker>
          <c:cat>
            <c:strRef>
              <c:f>'Grenoble (38)'!$B$4:$M$4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'Grenoble (38)'!$B$51:$M$51</c:f>
              <c:numCache>
                <c:formatCode>0.00</c:formatCode>
                <c:ptCount val="12"/>
                <c:pt idx="0">
                  <c:v>-8.65</c:v>
                </c:pt>
                <c:pt idx="1">
                  <c:v>-3.81</c:v>
                </c:pt>
                <c:pt idx="2">
                  <c:v>-0.4</c:v>
                </c:pt>
                <c:pt idx="3">
                  <c:v>1.73</c:v>
                </c:pt>
                <c:pt idx="4">
                  <c:v>5.92</c:v>
                </c:pt>
                <c:pt idx="5">
                  <c:v>10.31</c:v>
                </c:pt>
                <c:pt idx="6">
                  <c:v>12.44</c:v>
                </c:pt>
                <c:pt idx="7">
                  <c:v>12.18</c:v>
                </c:pt>
                <c:pt idx="8">
                  <c:v>7.72</c:v>
                </c:pt>
                <c:pt idx="9">
                  <c:v>5.72</c:v>
                </c:pt>
                <c:pt idx="10">
                  <c:v>-0.51</c:v>
                </c:pt>
                <c:pt idx="11">
                  <c:v>-3.28</c:v>
                </c:pt>
              </c:numCache>
            </c:numRef>
          </c:val>
        </c:ser>
        <c:ser>
          <c:idx val="1"/>
          <c:order val="1"/>
          <c:tx>
            <c:strRef>
              <c:f>'Grenoble (38)'!$A$52</c:f>
              <c:strCache>
                <c:ptCount val="1"/>
                <c:pt idx="0">
                  <c:v>Q1</c:v>
                </c:pt>
              </c:strCache>
            </c:strRef>
          </c:tx>
          <c:spPr>
            <a:ln>
              <a:solidFill>
                <a:srgbClr val="3399FF"/>
              </a:solidFill>
            </a:ln>
          </c:spPr>
          <c:marker>
            <c:spPr>
              <a:solidFill>
                <a:srgbClr val="3399FF"/>
              </a:solidFill>
              <a:ln>
                <a:solidFill>
                  <a:srgbClr val="3399FF"/>
                </a:solidFill>
              </a:ln>
            </c:spPr>
          </c:marker>
          <c:cat>
            <c:strRef>
              <c:f>'Grenoble (38)'!$B$4:$M$4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'Grenoble (38)'!$B$52:$M$52</c:f>
              <c:numCache>
                <c:formatCode>General</c:formatCode>
                <c:ptCount val="12"/>
                <c:pt idx="0">
                  <c:v>-2.1675</c:v>
                </c:pt>
                <c:pt idx="1">
                  <c:v>-1.7050000000000001</c:v>
                </c:pt>
                <c:pt idx="2">
                  <c:v>1.0125</c:v>
                </c:pt>
                <c:pt idx="3">
                  <c:v>3.7050000000000001</c:v>
                </c:pt>
                <c:pt idx="4">
                  <c:v>8.02</c:v>
                </c:pt>
                <c:pt idx="5">
                  <c:v>11.5525</c:v>
                </c:pt>
                <c:pt idx="6">
                  <c:v>13.3475</c:v>
                </c:pt>
                <c:pt idx="7">
                  <c:v>13.265000000000001</c:v>
                </c:pt>
                <c:pt idx="8">
                  <c:v>10.100000000000001</c:v>
                </c:pt>
                <c:pt idx="9">
                  <c:v>6.72</c:v>
                </c:pt>
                <c:pt idx="10">
                  <c:v>1.8225</c:v>
                </c:pt>
                <c:pt idx="11">
                  <c:v>-0.65500000000000003</c:v>
                </c:pt>
              </c:numCache>
            </c:numRef>
          </c:val>
        </c:ser>
        <c:ser>
          <c:idx val="2"/>
          <c:order val="2"/>
          <c:tx>
            <c:strRef>
              <c:f>'Grenoble (38)'!$A$53</c:f>
              <c:strCache>
                <c:ptCount val="1"/>
                <c:pt idx="0">
                  <c:v>Moyenne</c:v>
                </c:pt>
              </c:strCache>
            </c:strRef>
          </c:tx>
          <c:spPr>
            <a:ln>
              <a:solidFill>
                <a:srgbClr val="00FF00"/>
              </a:solidFill>
            </a:ln>
          </c:spPr>
          <c:marker>
            <c:spPr>
              <a:solidFill>
                <a:srgbClr val="00FF00"/>
              </a:solidFill>
              <a:ln>
                <a:solidFill>
                  <a:srgbClr val="00FF00"/>
                </a:solidFill>
              </a:ln>
            </c:spPr>
          </c:marker>
          <c:cat>
            <c:strRef>
              <c:f>'Grenoble (38)'!$B$4:$M$4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'Grenoble (38)'!$B$53:$M$53</c:f>
              <c:numCache>
                <c:formatCode>0.00</c:formatCode>
                <c:ptCount val="12"/>
                <c:pt idx="0">
                  <c:v>-1.0243333333333333</c:v>
                </c:pt>
                <c:pt idx="1">
                  <c:v>-0.18300000000000008</c:v>
                </c:pt>
                <c:pt idx="2">
                  <c:v>2.1386666666666665</c:v>
                </c:pt>
                <c:pt idx="3">
                  <c:v>4.5403333333333338</c:v>
                </c:pt>
                <c:pt idx="4">
                  <c:v>9.0003333333333355</c:v>
                </c:pt>
                <c:pt idx="5">
                  <c:v>12.082999999999998</c:v>
                </c:pt>
                <c:pt idx="6">
                  <c:v>14.22833333333333</c:v>
                </c:pt>
                <c:pt idx="7">
                  <c:v>14.062666666666663</c:v>
                </c:pt>
                <c:pt idx="8">
                  <c:v>10.971000000000002</c:v>
                </c:pt>
                <c:pt idx="9">
                  <c:v>7.8929999999999998</c:v>
                </c:pt>
                <c:pt idx="10">
                  <c:v>2.9626666666666659</c:v>
                </c:pt>
                <c:pt idx="11">
                  <c:v>0.16299999999999995</c:v>
                </c:pt>
              </c:numCache>
            </c:numRef>
          </c:val>
        </c:ser>
        <c:ser>
          <c:idx val="3"/>
          <c:order val="3"/>
          <c:tx>
            <c:strRef>
              <c:f>'Grenoble (38)'!$A$55</c:f>
              <c:strCache>
                <c:ptCount val="1"/>
                <c:pt idx="0">
                  <c:v>Q3</c:v>
                </c:pt>
              </c:strCache>
            </c:strRef>
          </c:tx>
          <c:spPr>
            <a:ln>
              <a:solidFill>
                <a:srgbClr val="3399FF"/>
              </a:solidFill>
            </a:ln>
          </c:spPr>
          <c:marker>
            <c:spPr>
              <a:solidFill>
                <a:srgbClr val="3399FF"/>
              </a:solidFill>
              <a:ln>
                <a:solidFill>
                  <a:srgbClr val="3399FF"/>
                </a:solidFill>
              </a:ln>
            </c:spPr>
          </c:marker>
          <c:cat>
            <c:strRef>
              <c:f>'Grenoble (38)'!$B$4:$M$4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'Grenoble (38)'!$B$55:$M$55</c:f>
              <c:numCache>
                <c:formatCode>General</c:formatCode>
                <c:ptCount val="12"/>
                <c:pt idx="0">
                  <c:v>0.6825</c:v>
                </c:pt>
                <c:pt idx="1">
                  <c:v>1.4575</c:v>
                </c:pt>
                <c:pt idx="2">
                  <c:v>2.8774999999999999</c:v>
                </c:pt>
                <c:pt idx="3">
                  <c:v>5.1850000000000005</c:v>
                </c:pt>
                <c:pt idx="4">
                  <c:v>10.210000000000001</c:v>
                </c:pt>
                <c:pt idx="5">
                  <c:v>12.862500000000001</c:v>
                </c:pt>
                <c:pt idx="6">
                  <c:v>14.9575</c:v>
                </c:pt>
                <c:pt idx="7">
                  <c:v>14.6775</c:v>
                </c:pt>
                <c:pt idx="8">
                  <c:v>11.844999999999999</c:v>
                </c:pt>
                <c:pt idx="9">
                  <c:v>8.8349999999999991</c:v>
                </c:pt>
                <c:pt idx="10">
                  <c:v>3.96</c:v>
                </c:pt>
                <c:pt idx="11">
                  <c:v>1.3174999999999999</c:v>
                </c:pt>
              </c:numCache>
            </c:numRef>
          </c:val>
        </c:ser>
        <c:ser>
          <c:idx val="4"/>
          <c:order val="4"/>
          <c:tx>
            <c:strRef>
              <c:f>'Grenoble (38)'!$A$56</c:f>
              <c:strCache>
                <c:ptCount val="1"/>
                <c:pt idx="0">
                  <c:v>Max</c:v>
                </c:pt>
              </c:strCache>
            </c:strRef>
          </c:tx>
          <c:spPr>
            <a:ln>
              <a:solidFill>
                <a:srgbClr val="0000FF"/>
              </a:solidFill>
            </a:ln>
          </c:spPr>
          <c:marker>
            <c:spPr>
              <a:solidFill>
                <a:srgbClr val="0000FF"/>
              </a:solidFill>
              <a:ln>
                <a:solidFill>
                  <a:srgbClr val="0000FF"/>
                </a:solidFill>
              </a:ln>
            </c:spPr>
          </c:marker>
          <c:cat>
            <c:strRef>
              <c:f>'Grenoble (38)'!$B$4:$M$4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'Grenoble (38)'!$B$56:$M$56</c:f>
              <c:numCache>
                <c:formatCode>0.00</c:formatCode>
                <c:ptCount val="12"/>
                <c:pt idx="0">
                  <c:v>2.71</c:v>
                </c:pt>
                <c:pt idx="1">
                  <c:v>3.46</c:v>
                </c:pt>
                <c:pt idx="2">
                  <c:v>6.72</c:v>
                </c:pt>
                <c:pt idx="3">
                  <c:v>6.74</c:v>
                </c:pt>
                <c:pt idx="4">
                  <c:v>11.87</c:v>
                </c:pt>
                <c:pt idx="5">
                  <c:v>15.43</c:v>
                </c:pt>
                <c:pt idx="6">
                  <c:v>16.96</c:v>
                </c:pt>
                <c:pt idx="7">
                  <c:v>16.79</c:v>
                </c:pt>
                <c:pt idx="8">
                  <c:v>13.74</c:v>
                </c:pt>
                <c:pt idx="9">
                  <c:v>10.98</c:v>
                </c:pt>
                <c:pt idx="10">
                  <c:v>6.59</c:v>
                </c:pt>
                <c:pt idx="11">
                  <c:v>3.44</c:v>
                </c:pt>
              </c:numCache>
            </c:numRef>
          </c:val>
        </c:ser>
        <c:ser>
          <c:idx val="5"/>
          <c:order val="5"/>
          <c:tx>
            <c:strRef>
              <c:f>'Grenoble (38)'!$A$46</c:f>
              <c:strCache>
                <c:ptCount val="1"/>
                <c:pt idx="0">
                  <c:v>2012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val>
            <c:numRef>
              <c:f>'Grenoble (38)'!$B$46:$M$46</c:f>
              <c:numCache>
                <c:formatCode>0.00</c:formatCode>
                <c:ptCount val="12"/>
                <c:pt idx="0">
                  <c:v>-0.45</c:v>
                </c:pt>
                <c:pt idx="1">
                  <c:v>-6.31</c:v>
                </c:pt>
                <c:pt idx="2">
                  <c:v>1.84</c:v>
                </c:pt>
                <c:pt idx="3">
                  <c:v>5.31</c:v>
                </c:pt>
                <c:pt idx="4">
                  <c:v>8.84</c:v>
                </c:pt>
                <c:pt idx="5">
                  <c:v>13</c:v>
                </c:pt>
                <c:pt idx="6">
                  <c:v>13.01</c:v>
                </c:pt>
                <c:pt idx="7">
                  <c:v>14.17</c:v>
                </c:pt>
                <c:pt idx="8">
                  <c:v>10.91</c:v>
                </c:pt>
                <c:pt idx="9">
                  <c:v>8.14</c:v>
                </c:pt>
                <c:pt idx="10">
                  <c:v>4.0599999999999996</c:v>
                </c:pt>
                <c:pt idx="11">
                  <c:v>-0.23</c:v>
                </c:pt>
              </c:numCache>
            </c:numRef>
          </c:val>
        </c:ser>
        <c:marker val="1"/>
        <c:axId val="78514048"/>
        <c:axId val="78524416"/>
      </c:lineChart>
      <c:catAx>
        <c:axId val="78514048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540000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8524416"/>
        <c:crosses val="autoZero"/>
        <c:auto val="1"/>
        <c:lblAlgn val="ctr"/>
        <c:lblOffset val="100"/>
        <c:tickMarkSkip val="1"/>
      </c:catAx>
      <c:valAx>
        <c:axId val="7852441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fr-FR"/>
                  <a:t>température en °C</a:t>
                </a:r>
              </a:p>
            </c:rich>
          </c:tx>
          <c:layout/>
        </c:title>
        <c:numFmt formatCode="0" sourceLinked="0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8514048"/>
        <c:crosses val="autoZero"/>
        <c:crossBetween val="between"/>
      </c:valAx>
    </c:plotArea>
    <c:legend>
      <c:legendPos val="r"/>
      <c:layout/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fr-FR"/>
        </a:p>
      </c:txPr>
    </c:legend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Moyenne mensuelle des températures minimales à l'île de Groix (56)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'Ile de Groix (56)'!$A$51</c:f>
              <c:strCache>
                <c:ptCount val="1"/>
                <c:pt idx="0">
                  <c:v>Min</c:v>
                </c:pt>
              </c:strCache>
            </c:strRef>
          </c:tx>
          <c:spPr>
            <a:ln>
              <a:solidFill>
                <a:srgbClr val="0000FF"/>
              </a:solidFill>
            </a:ln>
          </c:spPr>
          <c:marker>
            <c:spPr>
              <a:solidFill>
                <a:srgbClr val="0000FF"/>
              </a:solidFill>
            </c:spPr>
          </c:marker>
          <c:cat>
            <c:strRef>
              <c:f>'Ile de Groix (56)'!$B$4:$M$4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'Ile de Groix (56)'!$B$51:$M$51</c:f>
              <c:numCache>
                <c:formatCode>0.00</c:formatCode>
                <c:ptCount val="12"/>
                <c:pt idx="0">
                  <c:v>0.45</c:v>
                </c:pt>
                <c:pt idx="1">
                  <c:v>-0.61</c:v>
                </c:pt>
                <c:pt idx="2">
                  <c:v>4.66</c:v>
                </c:pt>
                <c:pt idx="3">
                  <c:v>4.9400000000000004</c:v>
                </c:pt>
                <c:pt idx="4">
                  <c:v>8.43</c:v>
                </c:pt>
                <c:pt idx="5">
                  <c:v>11.95</c:v>
                </c:pt>
                <c:pt idx="6">
                  <c:v>13.73</c:v>
                </c:pt>
                <c:pt idx="7">
                  <c:v>13.17</c:v>
                </c:pt>
                <c:pt idx="8">
                  <c:v>11.3</c:v>
                </c:pt>
                <c:pt idx="9">
                  <c:v>9.43</c:v>
                </c:pt>
                <c:pt idx="10">
                  <c:v>5.77</c:v>
                </c:pt>
                <c:pt idx="11">
                  <c:v>3.44</c:v>
                </c:pt>
              </c:numCache>
            </c:numRef>
          </c:val>
        </c:ser>
        <c:ser>
          <c:idx val="1"/>
          <c:order val="1"/>
          <c:tx>
            <c:strRef>
              <c:f>'Ile de Groix (56)'!$A$52</c:f>
              <c:strCache>
                <c:ptCount val="1"/>
                <c:pt idx="0">
                  <c:v>Q1</c:v>
                </c:pt>
              </c:strCache>
            </c:strRef>
          </c:tx>
          <c:spPr>
            <a:ln>
              <a:solidFill>
                <a:srgbClr val="3399FF"/>
              </a:solidFill>
            </a:ln>
          </c:spPr>
          <c:marker>
            <c:spPr>
              <a:solidFill>
                <a:srgbClr val="3399FF"/>
              </a:solidFill>
              <a:ln>
                <a:solidFill>
                  <a:srgbClr val="3399FF"/>
                </a:solidFill>
              </a:ln>
            </c:spPr>
          </c:marker>
          <c:cat>
            <c:strRef>
              <c:f>'Ile de Groix (56)'!$B$4:$M$4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'Ile de Groix (56)'!$B$52:$M$52</c:f>
              <c:numCache>
                <c:formatCode>General</c:formatCode>
                <c:ptCount val="12"/>
                <c:pt idx="0">
                  <c:v>4.5750000000000002</c:v>
                </c:pt>
                <c:pt idx="1">
                  <c:v>4.3375000000000004</c:v>
                </c:pt>
                <c:pt idx="2">
                  <c:v>5.7374999999999998</c:v>
                </c:pt>
                <c:pt idx="3">
                  <c:v>7.48</c:v>
                </c:pt>
                <c:pt idx="4">
                  <c:v>9.9774999999999991</c:v>
                </c:pt>
                <c:pt idx="5">
                  <c:v>12.7675</c:v>
                </c:pt>
                <c:pt idx="6">
                  <c:v>14.27</c:v>
                </c:pt>
                <c:pt idx="7">
                  <c:v>14.745000000000001</c:v>
                </c:pt>
                <c:pt idx="8">
                  <c:v>13.16</c:v>
                </c:pt>
                <c:pt idx="9">
                  <c:v>11.012499999999999</c:v>
                </c:pt>
                <c:pt idx="10">
                  <c:v>7.9799999999999995</c:v>
                </c:pt>
                <c:pt idx="11">
                  <c:v>5.5650000000000004</c:v>
                </c:pt>
              </c:numCache>
            </c:numRef>
          </c:val>
        </c:ser>
        <c:ser>
          <c:idx val="2"/>
          <c:order val="2"/>
          <c:tx>
            <c:strRef>
              <c:f>'Ile de Groix (56)'!$A$53</c:f>
              <c:strCache>
                <c:ptCount val="1"/>
                <c:pt idx="0">
                  <c:v>Moyenne</c:v>
                </c:pt>
              </c:strCache>
            </c:strRef>
          </c:tx>
          <c:spPr>
            <a:ln>
              <a:solidFill>
                <a:srgbClr val="00FF00"/>
              </a:solidFill>
            </a:ln>
          </c:spPr>
          <c:marker>
            <c:spPr>
              <a:solidFill>
                <a:srgbClr val="00FF00"/>
              </a:solidFill>
              <a:ln>
                <a:solidFill>
                  <a:srgbClr val="00FF00"/>
                </a:solidFill>
              </a:ln>
            </c:spPr>
          </c:marker>
          <c:cat>
            <c:strRef>
              <c:f>'Ile de Groix (56)'!$B$4:$M$4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'Ile de Groix (56)'!$B$53:$M$53</c:f>
              <c:numCache>
                <c:formatCode>0.00</c:formatCode>
                <c:ptCount val="12"/>
                <c:pt idx="0">
                  <c:v>5.7163333333333339</c:v>
                </c:pt>
                <c:pt idx="1">
                  <c:v>5.2919999999999998</c:v>
                </c:pt>
                <c:pt idx="2">
                  <c:v>6.7960000000000003</c:v>
                </c:pt>
                <c:pt idx="3">
                  <c:v>7.9683333333333319</c:v>
                </c:pt>
                <c:pt idx="4">
                  <c:v>10.846333333333332</c:v>
                </c:pt>
                <c:pt idx="5">
                  <c:v>13.268999999999998</c:v>
                </c:pt>
                <c:pt idx="6">
                  <c:v>15.090689655172415</c:v>
                </c:pt>
                <c:pt idx="7">
                  <c:v>15.333333333333332</c:v>
                </c:pt>
                <c:pt idx="8">
                  <c:v>13.821333333333335</c:v>
                </c:pt>
                <c:pt idx="9">
                  <c:v>11.746333333333334</c:v>
                </c:pt>
                <c:pt idx="10">
                  <c:v>8.7606666666666637</c:v>
                </c:pt>
                <c:pt idx="11">
                  <c:v>6.44</c:v>
                </c:pt>
              </c:numCache>
            </c:numRef>
          </c:val>
        </c:ser>
        <c:ser>
          <c:idx val="3"/>
          <c:order val="3"/>
          <c:tx>
            <c:strRef>
              <c:f>'Ile de Groix (56)'!$A$55</c:f>
              <c:strCache>
                <c:ptCount val="1"/>
                <c:pt idx="0">
                  <c:v>Q3</c:v>
                </c:pt>
              </c:strCache>
            </c:strRef>
          </c:tx>
          <c:spPr>
            <a:ln>
              <a:solidFill>
                <a:srgbClr val="3399FF"/>
              </a:solidFill>
            </a:ln>
          </c:spPr>
          <c:marker>
            <c:spPr>
              <a:solidFill>
                <a:srgbClr val="3399FF"/>
              </a:solidFill>
              <a:ln>
                <a:solidFill>
                  <a:srgbClr val="3399FF"/>
                </a:solidFill>
              </a:ln>
            </c:spPr>
          </c:marker>
          <c:cat>
            <c:strRef>
              <c:f>'Ile de Groix (56)'!$B$4:$M$4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'Ile de Groix (56)'!$B$55:$M$55</c:f>
              <c:numCache>
                <c:formatCode>General</c:formatCode>
                <c:ptCount val="12"/>
                <c:pt idx="0">
                  <c:v>7.2974999999999994</c:v>
                </c:pt>
                <c:pt idx="1">
                  <c:v>6.5650000000000004</c:v>
                </c:pt>
                <c:pt idx="2">
                  <c:v>7.6450000000000005</c:v>
                </c:pt>
                <c:pt idx="3">
                  <c:v>8.3000000000000007</c:v>
                </c:pt>
                <c:pt idx="4">
                  <c:v>11.664999999999999</c:v>
                </c:pt>
                <c:pt idx="5">
                  <c:v>13.647500000000001</c:v>
                </c:pt>
                <c:pt idx="6">
                  <c:v>15.76</c:v>
                </c:pt>
                <c:pt idx="7">
                  <c:v>15.895</c:v>
                </c:pt>
                <c:pt idx="8">
                  <c:v>14.407500000000001</c:v>
                </c:pt>
                <c:pt idx="9">
                  <c:v>12.287500000000001</c:v>
                </c:pt>
                <c:pt idx="10">
                  <c:v>9.4175000000000004</c:v>
                </c:pt>
                <c:pt idx="11">
                  <c:v>7.54</c:v>
                </c:pt>
              </c:numCache>
            </c:numRef>
          </c:val>
        </c:ser>
        <c:ser>
          <c:idx val="4"/>
          <c:order val="4"/>
          <c:tx>
            <c:strRef>
              <c:f>'Ile de Groix (56)'!$A$56</c:f>
              <c:strCache>
                <c:ptCount val="1"/>
                <c:pt idx="0">
                  <c:v>Max</c:v>
                </c:pt>
              </c:strCache>
            </c:strRef>
          </c:tx>
          <c:spPr>
            <a:ln>
              <a:solidFill>
                <a:srgbClr val="0000FF"/>
              </a:solidFill>
            </a:ln>
          </c:spPr>
          <c:marker>
            <c:spPr>
              <a:solidFill>
                <a:srgbClr val="0000FF"/>
              </a:solidFill>
              <a:ln>
                <a:solidFill>
                  <a:srgbClr val="0000FF"/>
                </a:solidFill>
              </a:ln>
            </c:spPr>
          </c:marker>
          <c:cat>
            <c:strRef>
              <c:f>'Ile de Groix (56)'!$B$4:$M$4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'Ile de Groix (56)'!$B$56:$M$56</c:f>
              <c:numCache>
                <c:formatCode>0.00</c:formatCode>
                <c:ptCount val="12"/>
                <c:pt idx="0">
                  <c:v>8.59</c:v>
                </c:pt>
                <c:pt idx="1">
                  <c:v>9.1300000000000008</c:v>
                </c:pt>
                <c:pt idx="2">
                  <c:v>8.67</c:v>
                </c:pt>
                <c:pt idx="3">
                  <c:v>10.44</c:v>
                </c:pt>
                <c:pt idx="4">
                  <c:v>12.92</c:v>
                </c:pt>
                <c:pt idx="5">
                  <c:v>14.81</c:v>
                </c:pt>
                <c:pt idx="6">
                  <c:v>17.68</c:v>
                </c:pt>
                <c:pt idx="7">
                  <c:v>17.63</c:v>
                </c:pt>
                <c:pt idx="8">
                  <c:v>15.76</c:v>
                </c:pt>
                <c:pt idx="9">
                  <c:v>14.35</c:v>
                </c:pt>
                <c:pt idx="10">
                  <c:v>11.46</c:v>
                </c:pt>
                <c:pt idx="11">
                  <c:v>8.8000000000000007</c:v>
                </c:pt>
              </c:numCache>
            </c:numRef>
          </c:val>
        </c:ser>
        <c:ser>
          <c:idx val="5"/>
          <c:order val="5"/>
          <c:tx>
            <c:strRef>
              <c:f>'Ile de Groix (56)'!$A$45</c:f>
              <c:strCache>
                <c:ptCount val="1"/>
                <c:pt idx="0">
                  <c:v>2011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val>
            <c:numRef>
              <c:f>'Ile de Groix (56)'!$B$45:$M$45</c:f>
              <c:numCache>
                <c:formatCode>0.00</c:formatCode>
                <c:ptCount val="12"/>
                <c:pt idx="0">
                  <c:v>5.59</c:v>
                </c:pt>
                <c:pt idx="1">
                  <c:v>7.33</c:v>
                </c:pt>
                <c:pt idx="2">
                  <c:v>6.95</c:v>
                </c:pt>
                <c:pt idx="3">
                  <c:v>10.47</c:v>
                </c:pt>
                <c:pt idx="4">
                  <c:v>11.29</c:v>
                </c:pt>
                <c:pt idx="5">
                  <c:v>12.91</c:v>
                </c:pt>
                <c:pt idx="6">
                  <c:v>13.48</c:v>
                </c:pt>
                <c:pt idx="7">
                  <c:v>14.78</c:v>
                </c:pt>
                <c:pt idx="8">
                  <c:v>14.81</c:v>
                </c:pt>
                <c:pt idx="9">
                  <c:v>12.92</c:v>
                </c:pt>
                <c:pt idx="10">
                  <c:v>11.79</c:v>
                </c:pt>
                <c:pt idx="11">
                  <c:v>9.31</c:v>
                </c:pt>
              </c:numCache>
            </c:numRef>
          </c:val>
        </c:ser>
        <c:marker val="1"/>
        <c:axId val="78614528"/>
        <c:axId val="78616448"/>
      </c:lineChart>
      <c:catAx>
        <c:axId val="78614528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540000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8616448"/>
        <c:crosses val="autoZero"/>
        <c:auto val="1"/>
        <c:lblAlgn val="ctr"/>
        <c:lblOffset val="100"/>
        <c:tickMarkSkip val="1"/>
      </c:catAx>
      <c:valAx>
        <c:axId val="7861644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t>température en °C</a:t>
                </a:r>
              </a:p>
            </c:rich>
          </c:tx>
        </c:title>
        <c:numFmt formatCode="0" sourceLinked="0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8614528"/>
        <c:crosses val="autoZero"/>
        <c:crossBetween val="between"/>
      </c:valAx>
    </c:plotArea>
    <c:legend>
      <c:legendPos val="r"/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fr-FR"/>
        </a:p>
      </c:txPr>
    </c:legend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Moyenne mensuelle des températures minimales à Montpellier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'Montpellier (34)'!$A$51</c:f>
              <c:strCache>
                <c:ptCount val="1"/>
                <c:pt idx="0">
                  <c:v>Min</c:v>
                </c:pt>
              </c:strCache>
            </c:strRef>
          </c:tx>
          <c:spPr>
            <a:ln>
              <a:solidFill>
                <a:srgbClr val="0000FF"/>
              </a:solidFill>
            </a:ln>
          </c:spPr>
          <c:marker>
            <c:spPr>
              <a:solidFill>
                <a:srgbClr val="0000FF"/>
              </a:solidFill>
            </c:spPr>
          </c:marker>
          <c:cat>
            <c:strRef>
              <c:f>'Montpellier (34)'!$B$4:$M$4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'Montpellier (34)'!$B$51:$M$51</c:f>
              <c:numCache>
                <c:formatCode>0.00</c:formatCode>
                <c:ptCount val="12"/>
                <c:pt idx="0">
                  <c:v>-2.02</c:v>
                </c:pt>
                <c:pt idx="1">
                  <c:v>0.17</c:v>
                </c:pt>
                <c:pt idx="2">
                  <c:v>3.8</c:v>
                </c:pt>
                <c:pt idx="3">
                  <c:v>6.11</c:v>
                </c:pt>
                <c:pt idx="4">
                  <c:v>10.01</c:v>
                </c:pt>
                <c:pt idx="5">
                  <c:v>14.37</c:v>
                </c:pt>
                <c:pt idx="6">
                  <c:v>16.37</c:v>
                </c:pt>
                <c:pt idx="7">
                  <c:v>16.28</c:v>
                </c:pt>
                <c:pt idx="8">
                  <c:v>12.65</c:v>
                </c:pt>
                <c:pt idx="9">
                  <c:v>10.17</c:v>
                </c:pt>
                <c:pt idx="10">
                  <c:v>3.29</c:v>
                </c:pt>
                <c:pt idx="11">
                  <c:v>0.31</c:v>
                </c:pt>
              </c:numCache>
            </c:numRef>
          </c:val>
        </c:ser>
        <c:ser>
          <c:idx val="1"/>
          <c:order val="1"/>
          <c:tx>
            <c:strRef>
              <c:f>'Montpellier (34)'!$A$52</c:f>
              <c:strCache>
                <c:ptCount val="1"/>
                <c:pt idx="0">
                  <c:v>Q1</c:v>
                </c:pt>
              </c:strCache>
            </c:strRef>
          </c:tx>
          <c:spPr>
            <a:ln>
              <a:solidFill>
                <a:srgbClr val="3399FF"/>
              </a:solidFill>
            </a:ln>
          </c:spPr>
          <c:marker>
            <c:spPr>
              <a:solidFill>
                <a:srgbClr val="3399FF"/>
              </a:solidFill>
              <a:ln>
                <a:solidFill>
                  <a:srgbClr val="3399FF"/>
                </a:solidFill>
              </a:ln>
            </c:spPr>
          </c:marker>
          <c:cat>
            <c:strRef>
              <c:f>'Montpellier (34)'!$B$4:$M$4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'Montpellier (34)'!$B$52:$M$52</c:f>
              <c:numCache>
                <c:formatCode>General</c:formatCode>
                <c:ptCount val="12"/>
                <c:pt idx="0">
                  <c:v>2.145</c:v>
                </c:pt>
                <c:pt idx="1">
                  <c:v>2.0299999999999998</c:v>
                </c:pt>
                <c:pt idx="2">
                  <c:v>4.9349999999999996</c:v>
                </c:pt>
                <c:pt idx="3">
                  <c:v>8.2624999999999993</c:v>
                </c:pt>
                <c:pt idx="4">
                  <c:v>11.422499999999999</c:v>
                </c:pt>
                <c:pt idx="5">
                  <c:v>15.237500000000001</c:v>
                </c:pt>
                <c:pt idx="6">
                  <c:v>18.254999999999999</c:v>
                </c:pt>
                <c:pt idx="7">
                  <c:v>17.802500000000002</c:v>
                </c:pt>
                <c:pt idx="8">
                  <c:v>14.462499999999999</c:v>
                </c:pt>
                <c:pt idx="9">
                  <c:v>10.9</c:v>
                </c:pt>
                <c:pt idx="10">
                  <c:v>5.7074999999999996</c:v>
                </c:pt>
                <c:pt idx="11">
                  <c:v>2.92</c:v>
                </c:pt>
              </c:numCache>
            </c:numRef>
          </c:val>
        </c:ser>
        <c:ser>
          <c:idx val="2"/>
          <c:order val="2"/>
          <c:tx>
            <c:strRef>
              <c:f>'Montpellier (34)'!$A$53</c:f>
              <c:strCache>
                <c:ptCount val="1"/>
                <c:pt idx="0">
                  <c:v>Moyenne</c:v>
                </c:pt>
              </c:strCache>
            </c:strRef>
          </c:tx>
          <c:spPr>
            <a:ln>
              <a:solidFill>
                <a:srgbClr val="00FF00"/>
              </a:solidFill>
            </a:ln>
          </c:spPr>
          <c:marker>
            <c:spPr>
              <a:solidFill>
                <a:srgbClr val="00FF00"/>
              </a:solidFill>
              <a:ln>
                <a:solidFill>
                  <a:srgbClr val="00FF00"/>
                </a:solidFill>
              </a:ln>
            </c:spPr>
          </c:marker>
          <c:cat>
            <c:strRef>
              <c:f>'Montpellier (34)'!$B$4:$M$4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'Montpellier (34)'!$B$53:$M$53</c:f>
              <c:numCache>
                <c:formatCode>0.00</c:formatCode>
                <c:ptCount val="12"/>
                <c:pt idx="0">
                  <c:v>2.9810000000000008</c:v>
                </c:pt>
                <c:pt idx="1">
                  <c:v>3.4616666666666673</c:v>
                </c:pt>
                <c:pt idx="2">
                  <c:v>6.0153333333333325</c:v>
                </c:pt>
                <c:pt idx="3">
                  <c:v>8.7216666666666658</c:v>
                </c:pt>
                <c:pt idx="4">
                  <c:v>12.535666666666664</c:v>
                </c:pt>
                <c:pt idx="5">
                  <c:v>16.082666666666665</c:v>
                </c:pt>
                <c:pt idx="6">
                  <c:v>18.91</c:v>
                </c:pt>
                <c:pt idx="7">
                  <c:v>18.592333333333332</c:v>
                </c:pt>
                <c:pt idx="8">
                  <c:v>15.065</c:v>
                </c:pt>
                <c:pt idx="9">
                  <c:v>12.012333333333336</c:v>
                </c:pt>
                <c:pt idx="10">
                  <c:v>6.9846666666666675</c:v>
                </c:pt>
                <c:pt idx="11">
                  <c:v>3.9243333333333337</c:v>
                </c:pt>
              </c:numCache>
            </c:numRef>
          </c:val>
        </c:ser>
        <c:ser>
          <c:idx val="3"/>
          <c:order val="3"/>
          <c:tx>
            <c:strRef>
              <c:f>'Montpellier (34)'!$A$55</c:f>
              <c:strCache>
                <c:ptCount val="1"/>
                <c:pt idx="0">
                  <c:v>Q3</c:v>
                </c:pt>
              </c:strCache>
            </c:strRef>
          </c:tx>
          <c:spPr>
            <a:ln>
              <a:solidFill>
                <a:srgbClr val="3399FF"/>
              </a:solidFill>
            </a:ln>
          </c:spPr>
          <c:marker>
            <c:spPr>
              <a:solidFill>
                <a:srgbClr val="3399FF"/>
              </a:solidFill>
              <a:ln>
                <a:solidFill>
                  <a:srgbClr val="3399FF"/>
                </a:solidFill>
              </a:ln>
            </c:spPr>
          </c:marker>
          <c:cat>
            <c:strRef>
              <c:f>'Montpellier (34)'!$B$4:$M$4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'Montpellier (34)'!$B$55:$M$55</c:f>
              <c:numCache>
                <c:formatCode>General</c:formatCode>
                <c:ptCount val="12"/>
                <c:pt idx="0">
                  <c:v>4.5324999999999998</c:v>
                </c:pt>
                <c:pt idx="1">
                  <c:v>4.4700000000000006</c:v>
                </c:pt>
                <c:pt idx="2">
                  <c:v>6.91</c:v>
                </c:pt>
                <c:pt idx="3">
                  <c:v>9.254999999999999</c:v>
                </c:pt>
                <c:pt idx="4">
                  <c:v>13.47</c:v>
                </c:pt>
                <c:pt idx="5">
                  <c:v>16.677500000000002</c:v>
                </c:pt>
                <c:pt idx="6">
                  <c:v>19.512499999999999</c:v>
                </c:pt>
                <c:pt idx="7">
                  <c:v>19.352499999999999</c:v>
                </c:pt>
                <c:pt idx="8">
                  <c:v>15.702500000000001</c:v>
                </c:pt>
                <c:pt idx="9">
                  <c:v>12.914999999999999</c:v>
                </c:pt>
                <c:pt idx="10">
                  <c:v>8.0425000000000004</c:v>
                </c:pt>
                <c:pt idx="11">
                  <c:v>4.8149999999999995</c:v>
                </c:pt>
              </c:numCache>
            </c:numRef>
          </c:val>
        </c:ser>
        <c:ser>
          <c:idx val="4"/>
          <c:order val="4"/>
          <c:tx>
            <c:strRef>
              <c:f>'Montpellier (34)'!$A$56</c:f>
              <c:strCache>
                <c:ptCount val="1"/>
                <c:pt idx="0">
                  <c:v>Max</c:v>
                </c:pt>
              </c:strCache>
            </c:strRef>
          </c:tx>
          <c:spPr>
            <a:ln>
              <a:solidFill>
                <a:srgbClr val="0000FF"/>
              </a:solidFill>
            </a:ln>
          </c:spPr>
          <c:marker>
            <c:spPr>
              <a:solidFill>
                <a:srgbClr val="0000FF"/>
              </a:solidFill>
              <a:ln>
                <a:solidFill>
                  <a:srgbClr val="0000FF"/>
                </a:solidFill>
              </a:ln>
            </c:spPr>
          </c:marker>
          <c:cat>
            <c:strRef>
              <c:f>'Montpellier (34)'!$B$4:$M$4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'Montpellier (34)'!$B$56:$M$56</c:f>
              <c:numCache>
                <c:formatCode>0.00</c:formatCode>
                <c:ptCount val="12"/>
                <c:pt idx="0">
                  <c:v>7.56</c:v>
                </c:pt>
                <c:pt idx="1">
                  <c:v>8.1300000000000008</c:v>
                </c:pt>
                <c:pt idx="2">
                  <c:v>8.9</c:v>
                </c:pt>
                <c:pt idx="3">
                  <c:v>11.17</c:v>
                </c:pt>
                <c:pt idx="4">
                  <c:v>14.56</c:v>
                </c:pt>
                <c:pt idx="5">
                  <c:v>19.579999999999998</c:v>
                </c:pt>
                <c:pt idx="6">
                  <c:v>21.89</c:v>
                </c:pt>
                <c:pt idx="7">
                  <c:v>21.54</c:v>
                </c:pt>
                <c:pt idx="8">
                  <c:v>17.399999999999999</c:v>
                </c:pt>
                <c:pt idx="9">
                  <c:v>14.55</c:v>
                </c:pt>
                <c:pt idx="10">
                  <c:v>9.89</c:v>
                </c:pt>
                <c:pt idx="11">
                  <c:v>7.79</c:v>
                </c:pt>
              </c:numCache>
            </c:numRef>
          </c:val>
        </c:ser>
        <c:ser>
          <c:idx val="5"/>
          <c:order val="5"/>
          <c:tx>
            <c:strRef>
              <c:f>'Montpellier (34)'!$A$46</c:f>
              <c:strCache>
                <c:ptCount val="1"/>
                <c:pt idx="0">
                  <c:v>2012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val>
            <c:numRef>
              <c:f>'Montpellier (34)'!$B$46:$M$46</c:f>
              <c:numCache>
                <c:formatCode>0.00</c:formatCode>
                <c:ptCount val="12"/>
                <c:pt idx="0">
                  <c:v>3.78</c:v>
                </c:pt>
                <c:pt idx="1">
                  <c:v>-1.84</c:v>
                </c:pt>
                <c:pt idx="2">
                  <c:v>7.41</c:v>
                </c:pt>
                <c:pt idx="3">
                  <c:v>9.86</c:v>
                </c:pt>
                <c:pt idx="4">
                  <c:v>13.04</c:v>
                </c:pt>
                <c:pt idx="5">
                  <c:v>17.48</c:v>
                </c:pt>
                <c:pt idx="6">
                  <c:v>18.46</c:v>
                </c:pt>
                <c:pt idx="7">
                  <c:v>19.98</c:v>
                </c:pt>
                <c:pt idx="8">
                  <c:v>16.13</c:v>
                </c:pt>
                <c:pt idx="9">
                  <c:v>12.58</c:v>
                </c:pt>
                <c:pt idx="10">
                  <c:v>8.4600000000000009</c:v>
                </c:pt>
                <c:pt idx="11">
                  <c:v>3.44</c:v>
                </c:pt>
              </c:numCache>
            </c:numRef>
          </c:val>
        </c:ser>
        <c:marker val="1"/>
        <c:axId val="84096896"/>
        <c:axId val="84115456"/>
      </c:lineChart>
      <c:catAx>
        <c:axId val="84096896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540000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4115456"/>
        <c:crosses val="autoZero"/>
        <c:auto val="1"/>
        <c:lblAlgn val="ctr"/>
        <c:lblOffset val="100"/>
        <c:tickMarkSkip val="1"/>
      </c:catAx>
      <c:valAx>
        <c:axId val="8411545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t>température en °C</a:t>
                </a:r>
              </a:p>
            </c:rich>
          </c:tx>
        </c:title>
        <c:numFmt formatCode="0" sourceLinked="0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4096896"/>
        <c:crosses val="autoZero"/>
        <c:crossBetween val="between"/>
      </c:valAx>
    </c:plotArea>
    <c:legend>
      <c:legendPos val="r"/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fr-FR"/>
        </a:p>
      </c:txPr>
    </c:legend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Moyenne mensuelle des températures minimales à Paris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'Paris (75)'!$A$51</c:f>
              <c:strCache>
                <c:ptCount val="1"/>
                <c:pt idx="0">
                  <c:v>Min</c:v>
                </c:pt>
              </c:strCache>
            </c:strRef>
          </c:tx>
          <c:spPr>
            <a:ln>
              <a:solidFill>
                <a:srgbClr val="0000FF"/>
              </a:solidFill>
            </a:ln>
          </c:spPr>
          <c:marker>
            <c:spPr>
              <a:solidFill>
                <a:srgbClr val="0000FF"/>
              </a:solidFill>
            </c:spPr>
          </c:marker>
          <c:cat>
            <c:strRef>
              <c:f>'Paris (75)'!$B$4:$M$4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'Paris (75)'!$B$51:$M$51</c:f>
              <c:numCache>
                <c:formatCode>0.00</c:formatCode>
                <c:ptCount val="12"/>
                <c:pt idx="0">
                  <c:v>-3.02</c:v>
                </c:pt>
                <c:pt idx="1">
                  <c:v>-3.65</c:v>
                </c:pt>
                <c:pt idx="2">
                  <c:v>2.59</c:v>
                </c:pt>
                <c:pt idx="3">
                  <c:v>4.58</c:v>
                </c:pt>
                <c:pt idx="4">
                  <c:v>8.2200000000000006</c:v>
                </c:pt>
                <c:pt idx="5">
                  <c:v>11.49</c:v>
                </c:pt>
                <c:pt idx="6">
                  <c:v>13.95</c:v>
                </c:pt>
                <c:pt idx="7">
                  <c:v>13.51</c:v>
                </c:pt>
                <c:pt idx="8">
                  <c:v>10.01</c:v>
                </c:pt>
                <c:pt idx="9">
                  <c:v>7.13</c:v>
                </c:pt>
                <c:pt idx="10">
                  <c:v>1.97</c:v>
                </c:pt>
                <c:pt idx="11">
                  <c:v>-0.16</c:v>
                </c:pt>
              </c:numCache>
            </c:numRef>
          </c:val>
        </c:ser>
        <c:ser>
          <c:idx val="1"/>
          <c:order val="1"/>
          <c:tx>
            <c:strRef>
              <c:f>'Paris (75)'!$A$52</c:f>
              <c:strCache>
                <c:ptCount val="1"/>
                <c:pt idx="0">
                  <c:v>Q1</c:v>
                </c:pt>
              </c:strCache>
            </c:strRef>
          </c:tx>
          <c:spPr>
            <a:ln>
              <a:solidFill>
                <a:srgbClr val="3399FF"/>
              </a:solidFill>
            </a:ln>
          </c:spPr>
          <c:marker>
            <c:spPr>
              <a:solidFill>
                <a:srgbClr val="3399FF"/>
              </a:solidFill>
              <a:ln>
                <a:solidFill>
                  <a:srgbClr val="3399FF"/>
                </a:solidFill>
              </a:ln>
            </c:spPr>
          </c:marker>
          <c:cat>
            <c:strRef>
              <c:f>'Paris (75)'!$B$4:$M$4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'Paris (75)'!$B$52:$M$52</c:f>
              <c:numCache>
                <c:formatCode>General</c:formatCode>
                <c:ptCount val="12"/>
                <c:pt idx="0">
                  <c:v>1.91</c:v>
                </c:pt>
                <c:pt idx="1">
                  <c:v>1.8574999999999999</c:v>
                </c:pt>
                <c:pt idx="2">
                  <c:v>4.2825000000000006</c:v>
                </c:pt>
                <c:pt idx="3">
                  <c:v>6.5325000000000006</c:v>
                </c:pt>
                <c:pt idx="4">
                  <c:v>10.2325</c:v>
                </c:pt>
                <c:pt idx="5">
                  <c:v>13.195</c:v>
                </c:pt>
                <c:pt idx="6">
                  <c:v>14.922499999999999</c:v>
                </c:pt>
                <c:pt idx="7">
                  <c:v>14.9725</c:v>
                </c:pt>
                <c:pt idx="8">
                  <c:v>11.955</c:v>
                </c:pt>
                <c:pt idx="9">
                  <c:v>8.7074999999999996</c:v>
                </c:pt>
                <c:pt idx="10">
                  <c:v>4.8899999999999997</c:v>
                </c:pt>
                <c:pt idx="11">
                  <c:v>2.4424999999999999</c:v>
                </c:pt>
              </c:numCache>
            </c:numRef>
          </c:val>
        </c:ser>
        <c:ser>
          <c:idx val="2"/>
          <c:order val="2"/>
          <c:tx>
            <c:strRef>
              <c:f>'Paris (75)'!$A$53</c:f>
              <c:strCache>
                <c:ptCount val="1"/>
                <c:pt idx="0">
                  <c:v>Moyenne</c:v>
                </c:pt>
              </c:strCache>
            </c:strRef>
          </c:tx>
          <c:spPr>
            <a:ln>
              <a:solidFill>
                <a:srgbClr val="00FF00"/>
              </a:solidFill>
            </a:ln>
          </c:spPr>
          <c:marker>
            <c:spPr>
              <a:solidFill>
                <a:srgbClr val="00FF00"/>
              </a:solidFill>
              <a:ln>
                <a:solidFill>
                  <a:srgbClr val="00FF00"/>
                </a:solidFill>
              </a:ln>
            </c:spPr>
          </c:marker>
          <c:cat>
            <c:strRef>
              <c:f>'Paris (75)'!$B$4:$M$4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'Paris (75)'!$B$53:$M$53</c:f>
              <c:numCache>
                <c:formatCode>0.00</c:formatCode>
                <c:ptCount val="12"/>
                <c:pt idx="0">
                  <c:v>2.6656666666666662</c:v>
                </c:pt>
                <c:pt idx="1">
                  <c:v>2.8160000000000003</c:v>
                </c:pt>
                <c:pt idx="2">
                  <c:v>5.3240000000000007</c:v>
                </c:pt>
                <c:pt idx="3">
                  <c:v>7.3423333333333334</c:v>
                </c:pt>
                <c:pt idx="4">
                  <c:v>10.866000000000001</c:v>
                </c:pt>
                <c:pt idx="5">
                  <c:v>13.81666666666667</c:v>
                </c:pt>
                <c:pt idx="6">
                  <c:v>15.834666666666665</c:v>
                </c:pt>
                <c:pt idx="7">
                  <c:v>15.661333333333333</c:v>
                </c:pt>
                <c:pt idx="8">
                  <c:v>12.720000000000004</c:v>
                </c:pt>
                <c:pt idx="9">
                  <c:v>9.6013333333333328</c:v>
                </c:pt>
                <c:pt idx="10">
                  <c:v>5.7663333333333346</c:v>
                </c:pt>
                <c:pt idx="11">
                  <c:v>3.3973333333333331</c:v>
                </c:pt>
              </c:numCache>
            </c:numRef>
          </c:val>
        </c:ser>
        <c:ser>
          <c:idx val="3"/>
          <c:order val="3"/>
          <c:tx>
            <c:strRef>
              <c:f>'Paris (75)'!$A$55</c:f>
              <c:strCache>
                <c:ptCount val="1"/>
                <c:pt idx="0">
                  <c:v>Q3</c:v>
                </c:pt>
              </c:strCache>
            </c:strRef>
          </c:tx>
          <c:spPr>
            <a:ln>
              <a:solidFill>
                <a:srgbClr val="3399FF"/>
              </a:solidFill>
            </a:ln>
          </c:spPr>
          <c:marker>
            <c:spPr>
              <a:solidFill>
                <a:srgbClr val="3399FF"/>
              </a:solidFill>
              <a:ln>
                <a:solidFill>
                  <a:srgbClr val="3399FF"/>
                </a:solidFill>
              </a:ln>
            </c:spPr>
          </c:marker>
          <c:cat>
            <c:strRef>
              <c:f>'Paris (75)'!$B$4:$M$4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'Paris (75)'!$B$55:$M$55</c:f>
              <c:numCache>
                <c:formatCode>General</c:formatCode>
                <c:ptCount val="12"/>
                <c:pt idx="0">
                  <c:v>3.8774999999999999</c:v>
                </c:pt>
                <c:pt idx="1">
                  <c:v>3.91</c:v>
                </c:pt>
                <c:pt idx="2">
                  <c:v>6.3449999999999998</c:v>
                </c:pt>
                <c:pt idx="3">
                  <c:v>7.93</c:v>
                </c:pt>
                <c:pt idx="4">
                  <c:v>12.004999999999999</c:v>
                </c:pt>
                <c:pt idx="5">
                  <c:v>14.407500000000001</c:v>
                </c:pt>
                <c:pt idx="6">
                  <c:v>16.407499999999999</c:v>
                </c:pt>
                <c:pt idx="7">
                  <c:v>16.315000000000001</c:v>
                </c:pt>
                <c:pt idx="8">
                  <c:v>13.43</c:v>
                </c:pt>
                <c:pt idx="9">
                  <c:v>10.01</c:v>
                </c:pt>
                <c:pt idx="10">
                  <c:v>6.7125000000000004</c:v>
                </c:pt>
                <c:pt idx="11">
                  <c:v>4.0724999999999998</c:v>
                </c:pt>
              </c:numCache>
            </c:numRef>
          </c:val>
        </c:ser>
        <c:ser>
          <c:idx val="4"/>
          <c:order val="4"/>
          <c:tx>
            <c:strRef>
              <c:f>'Paris (75)'!$A$56</c:f>
              <c:strCache>
                <c:ptCount val="1"/>
                <c:pt idx="0">
                  <c:v>Max</c:v>
                </c:pt>
              </c:strCache>
            </c:strRef>
          </c:tx>
          <c:spPr>
            <a:ln>
              <a:solidFill>
                <a:srgbClr val="0000FF"/>
              </a:solidFill>
            </a:ln>
          </c:spPr>
          <c:marker>
            <c:spPr>
              <a:solidFill>
                <a:srgbClr val="0000FF"/>
              </a:solidFill>
              <a:ln>
                <a:solidFill>
                  <a:srgbClr val="0000FF"/>
                </a:solidFill>
              </a:ln>
            </c:spPr>
          </c:marker>
          <c:cat>
            <c:strRef>
              <c:f>'Paris (75)'!$B$4:$M$4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'Paris (75)'!$B$56:$M$56</c:f>
              <c:numCache>
                <c:formatCode>0.00</c:formatCode>
                <c:ptCount val="12"/>
                <c:pt idx="0">
                  <c:v>6.27</c:v>
                </c:pt>
                <c:pt idx="1">
                  <c:v>6.35</c:v>
                </c:pt>
                <c:pt idx="2">
                  <c:v>8</c:v>
                </c:pt>
                <c:pt idx="3">
                  <c:v>10.61</c:v>
                </c:pt>
                <c:pt idx="4">
                  <c:v>13.29</c:v>
                </c:pt>
                <c:pt idx="5">
                  <c:v>17.079999999999998</c:v>
                </c:pt>
                <c:pt idx="6">
                  <c:v>19.100000000000001</c:v>
                </c:pt>
                <c:pt idx="7">
                  <c:v>18.87</c:v>
                </c:pt>
                <c:pt idx="8">
                  <c:v>15.47</c:v>
                </c:pt>
                <c:pt idx="9">
                  <c:v>12.57</c:v>
                </c:pt>
                <c:pt idx="10">
                  <c:v>9.6999999999999993</c:v>
                </c:pt>
                <c:pt idx="11">
                  <c:v>6.64</c:v>
                </c:pt>
              </c:numCache>
            </c:numRef>
          </c:val>
        </c:ser>
        <c:ser>
          <c:idx val="5"/>
          <c:order val="5"/>
          <c:tx>
            <c:strRef>
              <c:f>'Paris (75)'!$A$46</c:f>
              <c:strCache>
                <c:ptCount val="1"/>
                <c:pt idx="0">
                  <c:v>2012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val>
            <c:numRef>
              <c:f>'Paris (75)'!$B$46:$M$46</c:f>
              <c:numCache>
                <c:formatCode>0.00</c:formatCode>
                <c:ptCount val="12"/>
                <c:pt idx="0">
                  <c:v>5</c:v>
                </c:pt>
                <c:pt idx="1">
                  <c:v>0.2</c:v>
                </c:pt>
                <c:pt idx="2">
                  <c:v>7.34</c:v>
                </c:pt>
                <c:pt idx="3">
                  <c:v>6.46</c:v>
                </c:pt>
                <c:pt idx="4">
                  <c:v>11.77</c:v>
                </c:pt>
                <c:pt idx="5">
                  <c:v>13.64</c:v>
                </c:pt>
                <c:pt idx="6">
                  <c:v>15.19</c:v>
                </c:pt>
                <c:pt idx="7">
                  <c:v>16.29</c:v>
                </c:pt>
                <c:pt idx="8">
                  <c:v>12.32</c:v>
                </c:pt>
                <c:pt idx="9">
                  <c:v>10.15</c:v>
                </c:pt>
                <c:pt idx="10">
                  <c:v>6.02</c:v>
                </c:pt>
                <c:pt idx="11">
                  <c:v>4.67</c:v>
                </c:pt>
              </c:numCache>
            </c:numRef>
          </c:val>
        </c:ser>
        <c:marker val="1"/>
        <c:axId val="84164608"/>
        <c:axId val="84166528"/>
      </c:lineChart>
      <c:catAx>
        <c:axId val="84164608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540000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4166528"/>
        <c:crosses val="autoZero"/>
        <c:auto val="1"/>
        <c:lblAlgn val="ctr"/>
        <c:lblOffset val="100"/>
        <c:tickMarkSkip val="1"/>
      </c:catAx>
      <c:valAx>
        <c:axId val="8416652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t>température en °C</a:t>
                </a:r>
              </a:p>
            </c:rich>
          </c:tx>
        </c:title>
        <c:numFmt formatCode="0" sourceLinked="0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4164608"/>
        <c:crosses val="autoZero"/>
        <c:crossBetween val="between"/>
      </c:valAx>
    </c:plotArea>
    <c:legend>
      <c:legendPos val="r"/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fr-FR"/>
        </a:p>
      </c:txPr>
    </c:legend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Moyenne mensuelle des températures minimales à Strasbourg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'Strasbourg (67)'!$A$51</c:f>
              <c:strCache>
                <c:ptCount val="1"/>
                <c:pt idx="0">
                  <c:v>Min</c:v>
                </c:pt>
              </c:strCache>
            </c:strRef>
          </c:tx>
          <c:spPr>
            <a:ln>
              <a:solidFill>
                <a:srgbClr val="0000FF"/>
              </a:solidFill>
            </a:ln>
          </c:spPr>
          <c:marker>
            <c:spPr>
              <a:solidFill>
                <a:srgbClr val="0000FF"/>
              </a:solidFill>
            </c:spPr>
          </c:marker>
          <c:cat>
            <c:strRef>
              <c:f>'Strasbourg (67)'!$B$4:$M$4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'Strasbourg (67)'!$B$51:$M$51</c:f>
              <c:numCache>
                <c:formatCode>0.00</c:formatCode>
                <c:ptCount val="12"/>
                <c:pt idx="0">
                  <c:v>-7.32</c:v>
                </c:pt>
                <c:pt idx="1">
                  <c:v>-8.64</c:v>
                </c:pt>
                <c:pt idx="2">
                  <c:v>-1.1000000000000001</c:v>
                </c:pt>
                <c:pt idx="3">
                  <c:v>2.83</c:v>
                </c:pt>
                <c:pt idx="4">
                  <c:v>6.25</c:v>
                </c:pt>
                <c:pt idx="5">
                  <c:v>10.66</c:v>
                </c:pt>
                <c:pt idx="6">
                  <c:v>12.54</c:v>
                </c:pt>
                <c:pt idx="7">
                  <c:v>12.33</c:v>
                </c:pt>
                <c:pt idx="8">
                  <c:v>7.81</c:v>
                </c:pt>
                <c:pt idx="9">
                  <c:v>4.29</c:v>
                </c:pt>
                <c:pt idx="10">
                  <c:v>-0.66</c:v>
                </c:pt>
                <c:pt idx="11">
                  <c:v>-3.17</c:v>
                </c:pt>
              </c:numCache>
            </c:numRef>
          </c:val>
        </c:ser>
        <c:ser>
          <c:idx val="1"/>
          <c:order val="1"/>
          <c:tx>
            <c:strRef>
              <c:f>'Strasbourg (67)'!$A$52</c:f>
              <c:strCache>
                <c:ptCount val="1"/>
                <c:pt idx="0">
                  <c:v>Q1</c:v>
                </c:pt>
              </c:strCache>
            </c:strRef>
          </c:tx>
          <c:spPr>
            <a:ln>
              <a:solidFill>
                <a:srgbClr val="3399FF"/>
              </a:solidFill>
            </a:ln>
          </c:spPr>
          <c:marker>
            <c:spPr>
              <a:solidFill>
                <a:srgbClr val="3399FF"/>
              </a:solidFill>
              <a:ln>
                <a:solidFill>
                  <a:srgbClr val="3399FF"/>
                </a:solidFill>
              </a:ln>
            </c:spPr>
          </c:marker>
          <c:cat>
            <c:strRef>
              <c:f>'Strasbourg (67)'!$B$4:$M$4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'Strasbourg (67)'!$B$52:$M$52</c:f>
              <c:numCache>
                <c:formatCode>General</c:formatCode>
                <c:ptCount val="12"/>
                <c:pt idx="0">
                  <c:v>-1.7925</c:v>
                </c:pt>
                <c:pt idx="1">
                  <c:v>-1.92</c:v>
                </c:pt>
                <c:pt idx="2">
                  <c:v>1.5049999999999999</c:v>
                </c:pt>
                <c:pt idx="3">
                  <c:v>4.7424999999999997</c:v>
                </c:pt>
                <c:pt idx="4">
                  <c:v>8.8350000000000009</c:v>
                </c:pt>
                <c:pt idx="5">
                  <c:v>12.085000000000001</c:v>
                </c:pt>
                <c:pt idx="6">
                  <c:v>13.76</c:v>
                </c:pt>
                <c:pt idx="7">
                  <c:v>13.477500000000001</c:v>
                </c:pt>
                <c:pt idx="8">
                  <c:v>9.4924999999999997</c:v>
                </c:pt>
                <c:pt idx="9">
                  <c:v>6.29</c:v>
                </c:pt>
                <c:pt idx="10">
                  <c:v>1.595</c:v>
                </c:pt>
                <c:pt idx="11">
                  <c:v>-0.53499999999999992</c:v>
                </c:pt>
              </c:numCache>
            </c:numRef>
          </c:val>
        </c:ser>
        <c:ser>
          <c:idx val="2"/>
          <c:order val="2"/>
          <c:tx>
            <c:strRef>
              <c:f>'Strasbourg (67)'!$A$53</c:f>
              <c:strCache>
                <c:ptCount val="1"/>
                <c:pt idx="0">
                  <c:v>Moyenne</c:v>
                </c:pt>
              </c:strCache>
            </c:strRef>
          </c:tx>
          <c:spPr>
            <a:ln>
              <a:solidFill>
                <a:srgbClr val="00FF00"/>
              </a:solidFill>
            </a:ln>
          </c:spPr>
          <c:marker>
            <c:spPr>
              <a:solidFill>
                <a:srgbClr val="00FF00"/>
              </a:solidFill>
              <a:ln>
                <a:solidFill>
                  <a:srgbClr val="00FF00"/>
                </a:solidFill>
              </a:ln>
            </c:spPr>
          </c:marker>
          <c:cat>
            <c:strRef>
              <c:f>'Strasbourg (67)'!$B$4:$M$4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'Strasbourg (67)'!$B$53:$M$53</c:f>
              <c:numCache>
                <c:formatCode>0.00</c:formatCode>
                <c:ptCount val="12"/>
                <c:pt idx="0">
                  <c:v>-0.77733333333333354</c:v>
                </c:pt>
                <c:pt idx="1">
                  <c:v>-0.60133333333333328</c:v>
                </c:pt>
                <c:pt idx="2">
                  <c:v>2.5083333333333329</c:v>
                </c:pt>
                <c:pt idx="3">
                  <c:v>5.2506666666666657</c:v>
                </c:pt>
                <c:pt idx="4">
                  <c:v>9.8613333333333308</c:v>
                </c:pt>
                <c:pt idx="5">
                  <c:v>12.856000000000003</c:v>
                </c:pt>
                <c:pt idx="6">
                  <c:v>14.580666666666666</c:v>
                </c:pt>
                <c:pt idx="7">
                  <c:v>14.109999999999998</c:v>
                </c:pt>
                <c:pt idx="8">
                  <c:v>10.628000000000002</c:v>
                </c:pt>
                <c:pt idx="9">
                  <c:v>7.152666666666665</c:v>
                </c:pt>
                <c:pt idx="10">
                  <c:v>2.8496666666666668</c:v>
                </c:pt>
                <c:pt idx="11">
                  <c:v>0.36133333333333328</c:v>
                </c:pt>
              </c:numCache>
            </c:numRef>
          </c:val>
        </c:ser>
        <c:ser>
          <c:idx val="3"/>
          <c:order val="3"/>
          <c:tx>
            <c:strRef>
              <c:f>'Strasbourg (67)'!$A$55</c:f>
              <c:strCache>
                <c:ptCount val="1"/>
                <c:pt idx="0">
                  <c:v>Q3</c:v>
                </c:pt>
              </c:strCache>
            </c:strRef>
          </c:tx>
          <c:spPr>
            <a:ln>
              <a:solidFill>
                <a:srgbClr val="3399FF"/>
              </a:solidFill>
            </a:ln>
          </c:spPr>
          <c:marker>
            <c:spPr>
              <a:solidFill>
                <a:srgbClr val="3399FF"/>
              </a:solidFill>
              <a:ln>
                <a:solidFill>
                  <a:srgbClr val="3399FF"/>
                </a:solidFill>
              </a:ln>
            </c:spPr>
          </c:marker>
          <c:cat>
            <c:strRef>
              <c:f>'Strasbourg (67)'!$B$4:$M$4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'Strasbourg (67)'!$B$55:$M$55</c:f>
              <c:numCache>
                <c:formatCode>General</c:formatCode>
                <c:ptCount val="12"/>
                <c:pt idx="0">
                  <c:v>0.72250000000000003</c:v>
                </c:pt>
                <c:pt idx="1">
                  <c:v>1.2075</c:v>
                </c:pt>
                <c:pt idx="2">
                  <c:v>3.5175000000000001</c:v>
                </c:pt>
                <c:pt idx="3">
                  <c:v>5.9874999999999998</c:v>
                </c:pt>
                <c:pt idx="4">
                  <c:v>11.0425</c:v>
                </c:pt>
                <c:pt idx="5">
                  <c:v>13.31</c:v>
                </c:pt>
                <c:pt idx="6">
                  <c:v>15.385</c:v>
                </c:pt>
                <c:pt idx="7">
                  <c:v>14.725</c:v>
                </c:pt>
                <c:pt idx="8">
                  <c:v>11.535</c:v>
                </c:pt>
                <c:pt idx="9">
                  <c:v>8.2349999999999994</c:v>
                </c:pt>
                <c:pt idx="10">
                  <c:v>4.1274999999999995</c:v>
                </c:pt>
                <c:pt idx="11">
                  <c:v>1.585</c:v>
                </c:pt>
              </c:numCache>
            </c:numRef>
          </c:val>
        </c:ser>
        <c:ser>
          <c:idx val="4"/>
          <c:order val="4"/>
          <c:tx>
            <c:strRef>
              <c:f>'Strasbourg (67)'!$A$56</c:f>
              <c:strCache>
                <c:ptCount val="1"/>
                <c:pt idx="0">
                  <c:v>Max</c:v>
                </c:pt>
              </c:strCache>
            </c:strRef>
          </c:tx>
          <c:spPr>
            <a:ln>
              <a:solidFill>
                <a:srgbClr val="0000FF"/>
              </a:solidFill>
            </a:ln>
          </c:spPr>
          <c:marker>
            <c:spPr>
              <a:solidFill>
                <a:srgbClr val="0000FF"/>
              </a:solidFill>
              <a:ln>
                <a:solidFill>
                  <a:srgbClr val="0000FF"/>
                </a:solidFill>
              </a:ln>
            </c:spPr>
          </c:marker>
          <c:cat>
            <c:strRef>
              <c:f>'Strasbourg (67)'!$B$4:$M$4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septembre</c:v>
                </c:pt>
                <c:pt idx="9">
                  <c:v>octobre</c:v>
                </c:pt>
                <c:pt idx="10">
                  <c:v>novembre</c:v>
                </c:pt>
                <c:pt idx="11">
                  <c:v>décembre</c:v>
                </c:pt>
              </c:strCache>
            </c:strRef>
          </c:cat>
          <c:val>
            <c:numRef>
              <c:f>'Strasbourg (67)'!$B$56:$M$56</c:f>
              <c:numCache>
                <c:formatCode>0.00</c:formatCode>
                <c:ptCount val="12"/>
                <c:pt idx="0">
                  <c:v>3.38</c:v>
                </c:pt>
                <c:pt idx="1">
                  <c:v>3.91</c:v>
                </c:pt>
                <c:pt idx="2">
                  <c:v>6.19</c:v>
                </c:pt>
                <c:pt idx="3">
                  <c:v>7.54</c:v>
                </c:pt>
                <c:pt idx="4">
                  <c:v>11.88</c:v>
                </c:pt>
                <c:pt idx="5">
                  <c:v>16.579999999999998</c:v>
                </c:pt>
                <c:pt idx="6">
                  <c:v>17.55</c:v>
                </c:pt>
                <c:pt idx="7">
                  <c:v>16.79</c:v>
                </c:pt>
                <c:pt idx="8">
                  <c:v>13.75</c:v>
                </c:pt>
                <c:pt idx="9">
                  <c:v>10.11</c:v>
                </c:pt>
                <c:pt idx="10">
                  <c:v>7.02</c:v>
                </c:pt>
                <c:pt idx="11">
                  <c:v>3.35</c:v>
                </c:pt>
              </c:numCache>
            </c:numRef>
          </c:val>
        </c:ser>
        <c:ser>
          <c:idx val="5"/>
          <c:order val="5"/>
          <c:tx>
            <c:strRef>
              <c:f>'Strasbourg (67)'!$A$46</c:f>
              <c:strCache>
                <c:ptCount val="1"/>
                <c:pt idx="0">
                  <c:v>2012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val>
            <c:numRef>
              <c:f>'Strasbourg (67)'!$B$46:$M$46</c:f>
              <c:numCache>
                <c:formatCode>0.00</c:formatCode>
                <c:ptCount val="12"/>
                <c:pt idx="0">
                  <c:v>1.51</c:v>
                </c:pt>
                <c:pt idx="1">
                  <c:v>-4.6399999999999997</c:v>
                </c:pt>
                <c:pt idx="2">
                  <c:v>3.62</c:v>
                </c:pt>
                <c:pt idx="3">
                  <c:v>5.52</c:v>
                </c:pt>
                <c:pt idx="4">
                  <c:v>11.02</c:v>
                </c:pt>
                <c:pt idx="5">
                  <c:v>13.39</c:v>
                </c:pt>
                <c:pt idx="6">
                  <c:v>14.46</c:v>
                </c:pt>
                <c:pt idx="7">
                  <c:v>14.81</c:v>
                </c:pt>
                <c:pt idx="8">
                  <c:v>9.74</c:v>
                </c:pt>
                <c:pt idx="9">
                  <c:v>6.03</c:v>
                </c:pt>
                <c:pt idx="10">
                  <c:v>4.0199999999999996</c:v>
                </c:pt>
                <c:pt idx="11">
                  <c:v>1.37</c:v>
                </c:pt>
              </c:numCache>
            </c:numRef>
          </c:val>
        </c:ser>
        <c:marker val="1"/>
        <c:axId val="84273024"/>
        <c:axId val="84283392"/>
      </c:lineChart>
      <c:catAx>
        <c:axId val="84273024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540000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4283392"/>
        <c:crosses val="autoZero"/>
        <c:auto val="1"/>
        <c:lblAlgn val="ctr"/>
        <c:lblOffset val="100"/>
        <c:tickMarkSkip val="1"/>
      </c:catAx>
      <c:valAx>
        <c:axId val="8428339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t>température en °C</a:t>
                </a:r>
              </a:p>
            </c:rich>
          </c:tx>
        </c:title>
        <c:numFmt formatCode="0" sourceLinked="0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4273024"/>
        <c:crosses val="autoZero"/>
        <c:crossBetween val="between"/>
      </c:valAx>
    </c:plotArea>
    <c:legend>
      <c:legendPos val="r"/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fr-FR"/>
        </a:p>
      </c:txPr>
    </c:legend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514350</xdr:colOff>
      <xdr:row>56</xdr:row>
      <xdr:rowOff>142875</xdr:rowOff>
    </xdr:from>
    <xdr:to>
      <xdr:col>9</xdr:col>
      <xdr:colOff>609600</xdr:colOff>
      <xdr:row>82</xdr:row>
      <xdr:rowOff>123825</xdr:rowOff>
    </xdr:to>
    <xdr:graphicFrame macro="">
      <xdr:nvGraphicFramePr>
        <xdr:cNvPr id="11279" name="Graphique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514350</xdr:colOff>
      <xdr:row>56</xdr:row>
      <xdr:rowOff>142875</xdr:rowOff>
    </xdr:from>
    <xdr:to>
      <xdr:col>9</xdr:col>
      <xdr:colOff>609600</xdr:colOff>
      <xdr:row>82</xdr:row>
      <xdr:rowOff>123825</xdr:rowOff>
    </xdr:to>
    <xdr:graphicFrame macro="">
      <xdr:nvGraphicFramePr>
        <xdr:cNvPr id="8208" name="Graphique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514350</xdr:colOff>
      <xdr:row>56</xdr:row>
      <xdr:rowOff>142875</xdr:rowOff>
    </xdr:from>
    <xdr:to>
      <xdr:col>9</xdr:col>
      <xdr:colOff>609600</xdr:colOff>
      <xdr:row>82</xdr:row>
      <xdr:rowOff>123825</xdr:rowOff>
    </xdr:to>
    <xdr:graphicFrame macro="">
      <xdr:nvGraphicFramePr>
        <xdr:cNvPr id="14351" name="Graphique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514350</xdr:colOff>
      <xdr:row>56</xdr:row>
      <xdr:rowOff>142875</xdr:rowOff>
    </xdr:from>
    <xdr:to>
      <xdr:col>9</xdr:col>
      <xdr:colOff>609600</xdr:colOff>
      <xdr:row>82</xdr:row>
      <xdr:rowOff>123825</xdr:rowOff>
    </xdr:to>
    <xdr:graphicFrame macro="">
      <xdr:nvGraphicFramePr>
        <xdr:cNvPr id="16399" name="Graphique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514350</xdr:colOff>
      <xdr:row>56</xdr:row>
      <xdr:rowOff>142875</xdr:rowOff>
    </xdr:from>
    <xdr:to>
      <xdr:col>9</xdr:col>
      <xdr:colOff>609600</xdr:colOff>
      <xdr:row>82</xdr:row>
      <xdr:rowOff>123825</xdr:rowOff>
    </xdr:to>
    <xdr:graphicFrame macro="">
      <xdr:nvGraphicFramePr>
        <xdr:cNvPr id="18447" name="Graphique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514350</xdr:colOff>
      <xdr:row>56</xdr:row>
      <xdr:rowOff>142875</xdr:rowOff>
    </xdr:from>
    <xdr:to>
      <xdr:col>9</xdr:col>
      <xdr:colOff>609600</xdr:colOff>
      <xdr:row>82</xdr:row>
      <xdr:rowOff>123825</xdr:rowOff>
    </xdr:to>
    <xdr:graphicFrame macro="">
      <xdr:nvGraphicFramePr>
        <xdr:cNvPr id="20495" name="Graphique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514350</xdr:colOff>
      <xdr:row>56</xdr:row>
      <xdr:rowOff>142875</xdr:rowOff>
    </xdr:from>
    <xdr:to>
      <xdr:col>9</xdr:col>
      <xdr:colOff>609600</xdr:colOff>
      <xdr:row>82</xdr:row>
      <xdr:rowOff>123825</xdr:rowOff>
    </xdr:to>
    <xdr:graphicFrame macro="">
      <xdr:nvGraphicFramePr>
        <xdr:cNvPr id="1046" name="Graphique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514350</xdr:colOff>
      <xdr:row>56</xdr:row>
      <xdr:rowOff>142875</xdr:rowOff>
    </xdr:from>
    <xdr:to>
      <xdr:col>9</xdr:col>
      <xdr:colOff>609600</xdr:colOff>
      <xdr:row>82</xdr:row>
      <xdr:rowOff>123825</xdr:rowOff>
    </xdr:to>
    <xdr:graphicFrame macro="">
      <xdr:nvGraphicFramePr>
        <xdr:cNvPr id="23567" name="Graphique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514350</xdr:colOff>
      <xdr:row>56</xdr:row>
      <xdr:rowOff>142875</xdr:rowOff>
    </xdr:from>
    <xdr:to>
      <xdr:col>9</xdr:col>
      <xdr:colOff>609600</xdr:colOff>
      <xdr:row>82</xdr:row>
      <xdr:rowOff>123825</xdr:rowOff>
    </xdr:to>
    <xdr:graphicFrame macro="">
      <xdr:nvGraphicFramePr>
        <xdr:cNvPr id="25615" name="Graphique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6"/>
  <sheetViews>
    <sheetView topLeftCell="A58" workbookViewId="0">
      <selection activeCell="L64" sqref="L64"/>
    </sheetView>
  </sheetViews>
  <sheetFormatPr baseColWidth="10" defaultRowHeight="12.75"/>
  <sheetData>
    <row r="1" spans="1:13" ht="15.75">
      <c r="A1" s="5" t="s">
        <v>27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>
      <c r="A2" t="s">
        <v>12</v>
      </c>
    </row>
    <row r="4" spans="1:13">
      <c r="A4" s="1" t="s">
        <v>19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</row>
    <row r="5" spans="1:13">
      <c r="A5" s="1">
        <v>1971</v>
      </c>
      <c r="B5" s="3">
        <v>3.55</v>
      </c>
      <c r="C5" s="3">
        <v>2.91</v>
      </c>
      <c r="D5" s="3">
        <v>3.08</v>
      </c>
      <c r="E5" s="3">
        <v>9</v>
      </c>
      <c r="F5" s="3">
        <v>11.88</v>
      </c>
      <c r="G5" s="3">
        <v>12.87</v>
      </c>
      <c r="H5" s="3">
        <v>16.3</v>
      </c>
      <c r="I5" s="3">
        <v>18.34</v>
      </c>
      <c r="J5" s="3">
        <v>14.09</v>
      </c>
      <c r="K5" s="3">
        <v>10.78</v>
      </c>
      <c r="L5" s="3">
        <v>6.75</v>
      </c>
      <c r="M5" s="3">
        <v>3.41</v>
      </c>
    </row>
    <row r="6" spans="1:13">
      <c r="A6" s="1">
        <v>1972</v>
      </c>
      <c r="B6" s="3">
        <v>4.5599999999999996</v>
      </c>
      <c r="C6" s="3">
        <v>6.3</v>
      </c>
      <c r="D6" s="3">
        <v>6.37</v>
      </c>
      <c r="E6" s="3">
        <v>7.69</v>
      </c>
      <c r="F6" s="3">
        <v>9.16</v>
      </c>
      <c r="G6" s="3">
        <v>13.1</v>
      </c>
      <c r="H6" s="3">
        <v>15.58</v>
      </c>
      <c r="I6" s="3">
        <v>15.15</v>
      </c>
      <c r="J6" s="3">
        <v>13.39</v>
      </c>
      <c r="K6" s="3">
        <v>10.45</v>
      </c>
      <c r="L6" s="3">
        <v>8.0500000000000007</v>
      </c>
      <c r="M6" s="3">
        <v>5.32</v>
      </c>
    </row>
    <row r="7" spans="1:13">
      <c r="A7" s="1">
        <v>1973</v>
      </c>
      <c r="B7" s="3">
        <v>3.97</v>
      </c>
      <c r="C7" s="3">
        <v>3.31</v>
      </c>
      <c r="D7" s="3">
        <v>3.27</v>
      </c>
      <c r="E7" s="3">
        <v>5.48</v>
      </c>
      <c r="F7" s="3">
        <v>11</v>
      </c>
      <c r="G7" s="3">
        <v>14.61</v>
      </c>
      <c r="H7" s="3">
        <v>17.02</v>
      </c>
      <c r="I7" s="3">
        <v>17.690000000000001</v>
      </c>
      <c r="J7" s="3">
        <v>15.73</v>
      </c>
      <c r="K7" s="3">
        <v>11.25</v>
      </c>
      <c r="L7" s="3">
        <v>6.31</v>
      </c>
      <c r="M7" s="3">
        <v>3.65</v>
      </c>
    </row>
    <row r="8" spans="1:13">
      <c r="A8" s="1">
        <v>1974</v>
      </c>
      <c r="B8" s="3">
        <v>4.88</v>
      </c>
      <c r="C8" s="3">
        <v>4.8600000000000003</v>
      </c>
      <c r="D8" s="3">
        <v>6.23</v>
      </c>
      <c r="E8" s="3">
        <v>7.3</v>
      </c>
      <c r="F8" s="3">
        <v>10.38</v>
      </c>
      <c r="G8" s="3">
        <v>13.29</v>
      </c>
      <c r="H8" s="3">
        <v>15.33</v>
      </c>
      <c r="I8" s="3">
        <v>16.5</v>
      </c>
      <c r="J8" s="3">
        <v>14.21</v>
      </c>
      <c r="K8" s="3">
        <v>7.74</v>
      </c>
      <c r="L8" s="3">
        <v>6.18</v>
      </c>
      <c r="M8" s="3">
        <v>3.48</v>
      </c>
    </row>
    <row r="9" spans="1:13">
      <c r="A9" s="1">
        <v>1975</v>
      </c>
      <c r="B9" s="3">
        <v>4.25</v>
      </c>
      <c r="C9" s="3">
        <v>3.79</v>
      </c>
      <c r="D9" s="3">
        <v>4.91</v>
      </c>
      <c r="E9" s="3">
        <v>6.4</v>
      </c>
      <c r="F9" s="3">
        <v>10.039999999999999</v>
      </c>
      <c r="G9" s="3">
        <v>12.55</v>
      </c>
      <c r="H9" s="3">
        <v>15.67</v>
      </c>
      <c r="I9" s="3">
        <v>17.399999999999999</v>
      </c>
      <c r="J9" s="3">
        <v>15.38</v>
      </c>
      <c r="K9" s="3">
        <v>9.9499999999999993</v>
      </c>
      <c r="L9" s="3">
        <v>7.41</v>
      </c>
      <c r="M9" s="3">
        <v>4.55</v>
      </c>
    </row>
    <row r="10" spans="1:13">
      <c r="A10" s="1">
        <v>1976</v>
      </c>
      <c r="B10" s="3">
        <v>2.86</v>
      </c>
      <c r="C10" s="3">
        <v>4.18</v>
      </c>
      <c r="D10" s="3">
        <v>4.21</v>
      </c>
      <c r="E10" s="3">
        <v>6.87</v>
      </c>
      <c r="F10" s="3">
        <v>9.98</v>
      </c>
      <c r="G10" s="3">
        <v>13.8</v>
      </c>
      <c r="H10" s="3">
        <v>17.25</v>
      </c>
      <c r="I10" s="3">
        <v>15.91</v>
      </c>
      <c r="J10" s="3">
        <v>13.01</v>
      </c>
      <c r="K10" s="3">
        <v>11.89</v>
      </c>
      <c r="L10" s="3">
        <v>6.16</v>
      </c>
      <c r="M10" s="3">
        <v>5.48</v>
      </c>
    </row>
    <row r="11" spans="1:13">
      <c r="A11" s="1">
        <v>1977</v>
      </c>
      <c r="B11" s="3">
        <v>5.83</v>
      </c>
      <c r="C11" s="3">
        <v>6.76</v>
      </c>
      <c r="D11" s="3">
        <v>6.39</v>
      </c>
      <c r="E11" s="3">
        <v>6.15</v>
      </c>
      <c r="F11" s="3">
        <v>11.08</v>
      </c>
      <c r="G11" s="3">
        <v>13.97</v>
      </c>
      <c r="H11" s="3">
        <v>15.48</v>
      </c>
      <c r="I11" s="3">
        <v>16.059999999999999</v>
      </c>
      <c r="J11" s="3">
        <v>13.4</v>
      </c>
      <c r="K11" s="3">
        <v>12.13</v>
      </c>
      <c r="L11" s="3">
        <v>7.47</v>
      </c>
      <c r="M11" s="3">
        <v>5.08</v>
      </c>
    </row>
    <row r="12" spans="1:13">
      <c r="A12" s="1">
        <v>1978</v>
      </c>
      <c r="B12" s="3">
        <v>3.95</v>
      </c>
      <c r="C12" s="3">
        <v>4.76</v>
      </c>
      <c r="D12" s="3">
        <v>5.86</v>
      </c>
      <c r="E12" s="3">
        <v>6.96</v>
      </c>
      <c r="F12" s="3">
        <v>10.039999999999999</v>
      </c>
      <c r="G12" s="3">
        <v>13.29</v>
      </c>
      <c r="H12" s="3">
        <v>14.53</v>
      </c>
      <c r="I12" s="3">
        <v>15.86</v>
      </c>
      <c r="J12" s="3">
        <v>13.54</v>
      </c>
      <c r="K12" s="3">
        <v>10.119999999999999</v>
      </c>
      <c r="L12" s="3">
        <v>5.68</v>
      </c>
      <c r="M12" s="3">
        <v>7.35</v>
      </c>
    </row>
    <row r="13" spans="1:13">
      <c r="A13" s="1">
        <v>1979</v>
      </c>
      <c r="B13" s="3">
        <v>4.47</v>
      </c>
      <c r="C13" s="3">
        <v>6.2</v>
      </c>
      <c r="D13" s="3">
        <v>6.79</v>
      </c>
      <c r="E13" s="3">
        <v>6.38</v>
      </c>
      <c r="F13" s="3">
        <v>9.73</v>
      </c>
      <c r="G13" s="3">
        <v>14.97</v>
      </c>
      <c r="H13" s="3">
        <v>16.68</v>
      </c>
      <c r="I13" s="3">
        <v>16.11</v>
      </c>
      <c r="J13" s="3">
        <v>13.8</v>
      </c>
      <c r="K13" s="3">
        <v>12.26</v>
      </c>
      <c r="L13" s="3">
        <v>5.77</v>
      </c>
      <c r="M13" s="3">
        <v>5.98</v>
      </c>
    </row>
    <row r="14" spans="1:13">
      <c r="A14" s="1">
        <v>1980</v>
      </c>
      <c r="B14" s="3">
        <v>3.82</v>
      </c>
      <c r="C14" s="3">
        <v>4.17</v>
      </c>
      <c r="D14" s="3">
        <v>5.25</v>
      </c>
      <c r="E14" s="3">
        <v>5.33</v>
      </c>
      <c r="F14" s="3">
        <v>10.25</v>
      </c>
      <c r="G14" s="3">
        <v>12.59</v>
      </c>
      <c r="H14" s="3">
        <v>13.83</v>
      </c>
      <c r="I14" s="3">
        <v>17.43</v>
      </c>
      <c r="J14" s="3">
        <v>13.4</v>
      </c>
      <c r="K14" s="3">
        <v>10.47</v>
      </c>
      <c r="L14" s="3">
        <v>7.79</v>
      </c>
      <c r="M14" s="3">
        <v>2.38</v>
      </c>
    </row>
    <row r="15" spans="1:13">
      <c r="A15" s="1">
        <v>1981</v>
      </c>
      <c r="B15" s="3">
        <v>0.98</v>
      </c>
      <c r="C15" s="3">
        <v>2.06</v>
      </c>
      <c r="D15" s="3">
        <v>7.63</v>
      </c>
      <c r="E15" s="3">
        <v>8.65</v>
      </c>
      <c r="F15" s="3">
        <v>9.7100000000000009</v>
      </c>
      <c r="G15" s="3">
        <v>13.8</v>
      </c>
      <c r="H15" s="3">
        <v>14.5</v>
      </c>
      <c r="I15" s="3">
        <v>15.52</v>
      </c>
      <c r="J15" s="3">
        <v>15.04</v>
      </c>
      <c r="K15" s="3">
        <v>11.32</v>
      </c>
      <c r="L15" s="3">
        <v>6.11</v>
      </c>
      <c r="M15" s="3">
        <v>5.48</v>
      </c>
    </row>
    <row r="16" spans="1:13">
      <c r="A16" s="1">
        <v>1982</v>
      </c>
      <c r="B16" s="3">
        <v>4.42</v>
      </c>
      <c r="C16" s="3">
        <v>3.87</v>
      </c>
      <c r="D16" s="3">
        <v>3.96</v>
      </c>
      <c r="E16" s="3">
        <v>5.82</v>
      </c>
      <c r="F16" s="3">
        <v>10</v>
      </c>
      <c r="G16" s="3">
        <v>15.39</v>
      </c>
      <c r="H16" s="3">
        <v>18.510000000000002</v>
      </c>
      <c r="I16" s="3">
        <v>16.420000000000002</v>
      </c>
      <c r="J16" s="3">
        <v>16.13</v>
      </c>
      <c r="K16" s="3">
        <v>12.07</v>
      </c>
      <c r="L16" s="3">
        <v>8.8800000000000008</v>
      </c>
      <c r="M16" s="3">
        <v>5.71</v>
      </c>
    </row>
    <row r="17" spans="1:13">
      <c r="A17" s="1">
        <v>1983</v>
      </c>
      <c r="B17" s="3">
        <v>3.89</v>
      </c>
      <c r="C17" s="3">
        <v>3.36</v>
      </c>
      <c r="D17" s="3">
        <v>5.75</v>
      </c>
      <c r="E17" s="3">
        <v>7.89</v>
      </c>
      <c r="F17" s="3">
        <v>11.2</v>
      </c>
      <c r="G17" s="3">
        <v>14.9</v>
      </c>
      <c r="H17" s="3">
        <v>18.55</v>
      </c>
      <c r="I17" s="3">
        <v>18.09</v>
      </c>
      <c r="J17" s="3">
        <v>15.36</v>
      </c>
      <c r="K17" s="3">
        <v>11.21</v>
      </c>
      <c r="L17" s="3">
        <v>9.17</v>
      </c>
      <c r="M17" s="3">
        <v>4.3499999999999996</v>
      </c>
    </row>
    <row r="18" spans="1:13">
      <c r="A18" s="1">
        <v>1984</v>
      </c>
      <c r="B18" s="3">
        <v>3.79</v>
      </c>
      <c r="C18" s="3">
        <v>3.05</v>
      </c>
      <c r="D18" s="3">
        <v>5.43</v>
      </c>
      <c r="E18" s="3">
        <v>6.18</v>
      </c>
      <c r="F18" s="3">
        <v>10.8</v>
      </c>
      <c r="G18" s="3">
        <v>13.74</v>
      </c>
      <c r="H18" s="3">
        <v>15.3</v>
      </c>
      <c r="I18" s="3">
        <v>16.25</v>
      </c>
      <c r="J18" s="3">
        <v>13.18</v>
      </c>
      <c r="K18" s="3">
        <v>10.79</v>
      </c>
      <c r="L18" s="3">
        <v>8.7899999999999991</v>
      </c>
      <c r="M18" s="3">
        <v>4.8</v>
      </c>
    </row>
    <row r="19" spans="1:13">
      <c r="A19" s="1">
        <v>1985</v>
      </c>
      <c r="B19" s="3">
        <v>2.2200000000000002</v>
      </c>
      <c r="C19" s="3">
        <v>5.18</v>
      </c>
      <c r="D19" s="3">
        <v>4.74</v>
      </c>
      <c r="E19" s="3">
        <v>6.94</v>
      </c>
      <c r="F19" s="3">
        <v>10.72</v>
      </c>
      <c r="G19" s="3">
        <v>13.63</v>
      </c>
      <c r="H19" s="3">
        <v>17.39</v>
      </c>
      <c r="I19" s="3">
        <v>15.5</v>
      </c>
      <c r="J19" s="3">
        <v>14.73</v>
      </c>
      <c r="K19" s="3">
        <v>11.29</v>
      </c>
      <c r="L19" s="3">
        <v>8.32</v>
      </c>
      <c r="M19" s="3">
        <v>5.62</v>
      </c>
    </row>
    <row r="20" spans="1:13">
      <c r="A20" s="1">
        <v>1986</v>
      </c>
      <c r="B20" s="3">
        <v>4.38</v>
      </c>
      <c r="C20" s="3">
        <v>3.71</v>
      </c>
      <c r="D20" s="3">
        <v>6.98</v>
      </c>
      <c r="E20" s="3">
        <v>8.68</v>
      </c>
      <c r="F20" s="3">
        <v>12.54</v>
      </c>
      <c r="G20" s="3">
        <v>13.83</v>
      </c>
      <c r="H20" s="3">
        <v>16.89</v>
      </c>
      <c r="I20" s="3">
        <v>17.190000000000001</v>
      </c>
      <c r="J20" s="3">
        <v>15.28</v>
      </c>
      <c r="K20" s="3">
        <v>12.82</v>
      </c>
      <c r="L20" s="3">
        <v>7.32</v>
      </c>
      <c r="M20" s="3">
        <v>4.9400000000000004</v>
      </c>
    </row>
    <row r="21" spans="1:13">
      <c r="A21" s="1">
        <v>1987</v>
      </c>
      <c r="B21" s="3">
        <v>4.18</v>
      </c>
      <c r="C21" s="3">
        <v>4.74</v>
      </c>
      <c r="D21" s="3">
        <v>3.75</v>
      </c>
      <c r="E21" s="3">
        <v>7.04</v>
      </c>
      <c r="F21" s="3">
        <v>9.51</v>
      </c>
      <c r="G21" s="3">
        <v>13.71</v>
      </c>
      <c r="H21" s="3">
        <v>17.98</v>
      </c>
      <c r="I21" s="3">
        <v>17.63</v>
      </c>
      <c r="J21" s="3">
        <v>16.329999999999998</v>
      </c>
      <c r="K21" s="3">
        <v>13.51</v>
      </c>
      <c r="L21" s="3">
        <v>8.11</v>
      </c>
      <c r="M21" s="3">
        <v>7.47</v>
      </c>
    </row>
    <row r="22" spans="1:13">
      <c r="A22" s="1">
        <v>1988</v>
      </c>
      <c r="B22" s="3">
        <v>6.04</v>
      </c>
      <c r="C22" s="3">
        <v>3.69</v>
      </c>
      <c r="D22" s="3">
        <v>4.84</v>
      </c>
      <c r="E22" s="3">
        <v>8.66</v>
      </c>
      <c r="F22" s="3">
        <v>13.06</v>
      </c>
      <c r="G22" s="3">
        <v>14.13</v>
      </c>
      <c r="H22" s="3">
        <v>17.03</v>
      </c>
      <c r="I22" s="3">
        <v>17.16</v>
      </c>
      <c r="J22" s="3">
        <v>14.23</v>
      </c>
      <c r="K22" s="3">
        <v>13.34</v>
      </c>
      <c r="L22" s="3">
        <v>7.12</v>
      </c>
      <c r="M22" s="3">
        <v>4.55</v>
      </c>
    </row>
    <row r="23" spans="1:13">
      <c r="A23" s="1">
        <v>1989</v>
      </c>
      <c r="B23" s="3">
        <v>3.88</v>
      </c>
      <c r="C23" s="3">
        <v>4.2300000000000004</v>
      </c>
      <c r="D23" s="3">
        <v>6.25</v>
      </c>
      <c r="E23" s="3">
        <v>9.17</v>
      </c>
      <c r="F23" s="3">
        <v>10.94</v>
      </c>
      <c r="G23" s="3">
        <v>14.13</v>
      </c>
      <c r="H23" s="3">
        <v>18.43</v>
      </c>
      <c r="I23" s="3">
        <v>17.8</v>
      </c>
      <c r="J23" s="3">
        <v>15.1</v>
      </c>
      <c r="K23" s="3">
        <v>9.75</v>
      </c>
      <c r="L23" s="3">
        <v>7.96</v>
      </c>
      <c r="M23" s="3">
        <v>6.75</v>
      </c>
    </row>
    <row r="24" spans="1:13">
      <c r="A24" s="1">
        <v>1990</v>
      </c>
      <c r="B24" s="3">
        <v>4.26</v>
      </c>
      <c r="C24" s="3">
        <v>7.24</v>
      </c>
      <c r="D24" s="3">
        <v>5.7</v>
      </c>
      <c r="E24" s="3">
        <v>7.75</v>
      </c>
      <c r="F24" s="3">
        <v>11.86</v>
      </c>
      <c r="G24" s="3">
        <v>14.48</v>
      </c>
      <c r="H24" s="3">
        <v>16.53</v>
      </c>
      <c r="I24" s="3">
        <v>17.37</v>
      </c>
      <c r="J24" s="3">
        <v>15.29</v>
      </c>
      <c r="K24" s="3">
        <v>14.92</v>
      </c>
      <c r="L24" s="3">
        <v>7.69</v>
      </c>
      <c r="M24" s="3">
        <v>2.8</v>
      </c>
    </row>
    <row r="25" spans="1:13">
      <c r="A25" s="1">
        <v>1991</v>
      </c>
      <c r="B25" s="3">
        <v>3.32</v>
      </c>
      <c r="C25" s="3">
        <v>3.93</v>
      </c>
      <c r="D25" s="3">
        <v>7.47</v>
      </c>
      <c r="E25" s="3">
        <v>6.04</v>
      </c>
      <c r="F25" s="3">
        <v>8.67</v>
      </c>
      <c r="G25" s="3">
        <v>13.5</v>
      </c>
      <c r="H25" s="3">
        <v>16.66</v>
      </c>
      <c r="I25" s="3">
        <v>17.989999999999998</v>
      </c>
      <c r="J25" s="3">
        <v>16.510000000000002</v>
      </c>
      <c r="K25" s="3">
        <v>11.55</v>
      </c>
      <c r="L25" s="3">
        <v>7.73</v>
      </c>
      <c r="M25" s="3">
        <v>2.29</v>
      </c>
    </row>
    <row r="26" spans="1:13">
      <c r="A26" s="1">
        <v>1992</v>
      </c>
      <c r="B26" s="3">
        <v>4.0599999999999996</v>
      </c>
      <c r="C26" s="3">
        <v>3.13</v>
      </c>
      <c r="D26" s="3">
        <v>6.09</v>
      </c>
      <c r="E26" s="3">
        <v>7.6</v>
      </c>
      <c r="F26" s="3">
        <v>11.19</v>
      </c>
      <c r="G26" s="3">
        <v>14.54</v>
      </c>
      <c r="H26" s="3">
        <v>17.190000000000001</v>
      </c>
      <c r="I26" s="3">
        <v>18.64</v>
      </c>
      <c r="J26" s="3">
        <v>15.03</v>
      </c>
      <c r="K26" s="3">
        <v>13.9</v>
      </c>
      <c r="L26" s="3">
        <v>9.84</v>
      </c>
      <c r="M26" s="3">
        <v>6.2</v>
      </c>
    </row>
    <row r="27" spans="1:13">
      <c r="A27" s="1">
        <v>1993</v>
      </c>
      <c r="B27" s="3">
        <v>5.46</v>
      </c>
      <c r="C27" s="3">
        <v>2.14</v>
      </c>
      <c r="D27" s="3">
        <v>3.93</v>
      </c>
      <c r="E27" s="3">
        <v>8.08</v>
      </c>
      <c r="F27" s="3">
        <v>11.69</v>
      </c>
      <c r="G27" s="3">
        <v>15.29</v>
      </c>
      <c r="H27" s="3">
        <v>15.86</v>
      </c>
      <c r="I27" s="3">
        <v>17.23</v>
      </c>
      <c r="J27" s="3">
        <v>15.55</v>
      </c>
      <c r="K27" s="3">
        <v>13.21</v>
      </c>
      <c r="L27" s="3">
        <v>8.0399999999999991</v>
      </c>
      <c r="M27" s="3">
        <v>7.1</v>
      </c>
    </row>
    <row r="28" spans="1:13">
      <c r="A28" s="1">
        <v>1994</v>
      </c>
      <c r="B28" s="3">
        <v>4</v>
      </c>
      <c r="C28" s="3">
        <v>4.07</v>
      </c>
      <c r="D28" s="3">
        <v>5.89</v>
      </c>
      <c r="E28" s="3">
        <v>7.14</v>
      </c>
      <c r="F28" s="3">
        <v>11.99</v>
      </c>
      <c r="G28" s="3">
        <v>14.52</v>
      </c>
      <c r="H28" s="3">
        <v>18.489999999999998</v>
      </c>
      <c r="I28" s="3">
        <v>19.59</v>
      </c>
      <c r="J28" s="3">
        <v>15.86</v>
      </c>
      <c r="K28" s="3">
        <v>11.82</v>
      </c>
      <c r="L28" s="3">
        <v>11.41</v>
      </c>
      <c r="M28" s="3">
        <v>7.08</v>
      </c>
    </row>
    <row r="29" spans="1:13">
      <c r="A29" s="1">
        <v>1995</v>
      </c>
      <c r="B29" s="3">
        <v>2.81</v>
      </c>
      <c r="C29" s="3">
        <v>5.74</v>
      </c>
      <c r="D29" s="3">
        <v>4.3099999999999996</v>
      </c>
      <c r="E29" s="3">
        <v>7.17</v>
      </c>
      <c r="F29" s="3">
        <v>10.76</v>
      </c>
      <c r="G29" s="3">
        <v>13.11</v>
      </c>
      <c r="H29" s="3">
        <v>18.48</v>
      </c>
      <c r="I29" s="3">
        <v>18.23</v>
      </c>
      <c r="J29" s="3">
        <v>13.95</v>
      </c>
      <c r="K29" s="3">
        <v>11.99</v>
      </c>
      <c r="L29" s="3">
        <v>7.59</v>
      </c>
      <c r="M29" s="3">
        <v>6.95</v>
      </c>
    </row>
    <row r="30" spans="1:13">
      <c r="A30" s="1">
        <v>1996</v>
      </c>
      <c r="B30" s="3">
        <v>7.05</v>
      </c>
      <c r="C30" s="3">
        <v>3.41</v>
      </c>
      <c r="D30" s="3">
        <v>5.85</v>
      </c>
      <c r="E30" s="3">
        <v>8.5299999999999994</v>
      </c>
      <c r="F30" s="3">
        <v>11.68</v>
      </c>
      <c r="G30" s="3">
        <v>14.87</v>
      </c>
      <c r="H30" s="3">
        <v>16.55</v>
      </c>
      <c r="I30" s="3">
        <v>16.899999999999999</v>
      </c>
      <c r="J30" s="3">
        <v>13.7</v>
      </c>
      <c r="K30" s="3">
        <v>11.27</v>
      </c>
      <c r="L30" s="3">
        <v>8.33</v>
      </c>
      <c r="M30" s="3">
        <v>6.49</v>
      </c>
    </row>
    <row r="31" spans="1:13">
      <c r="A31" s="1">
        <v>1997</v>
      </c>
      <c r="B31" s="3">
        <v>5.69</v>
      </c>
      <c r="C31" s="3">
        <v>5.28</v>
      </c>
      <c r="D31" s="3">
        <v>4.6100000000000003</v>
      </c>
      <c r="E31" s="3">
        <v>6.69</v>
      </c>
      <c r="F31" s="3">
        <v>11.16</v>
      </c>
      <c r="G31" s="3">
        <v>16.38</v>
      </c>
      <c r="H31" s="3">
        <v>16.86</v>
      </c>
      <c r="I31" s="3">
        <v>18.489999999999998</v>
      </c>
      <c r="J31" s="3">
        <v>15.8</v>
      </c>
      <c r="K31" s="3">
        <v>12.78</v>
      </c>
      <c r="L31" s="3">
        <v>10.08</v>
      </c>
      <c r="M31" s="3">
        <v>6.28</v>
      </c>
    </row>
    <row r="32" spans="1:13">
      <c r="A32" s="1">
        <v>1998</v>
      </c>
      <c r="B32" s="3">
        <v>3.89</v>
      </c>
      <c r="C32" s="3">
        <v>4.34</v>
      </c>
      <c r="D32" s="3">
        <v>5.4</v>
      </c>
      <c r="E32" s="3">
        <v>8.9</v>
      </c>
      <c r="F32" s="3">
        <v>11.62</v>
      </c>
      <c r="G32" s="3">
        <v>14.71</v>
      </c>
      <c r="H32" s="3">
        <v>17.03</v>
      </c>
      <c r="I32" s="3">
        <v>17.73</v>
      </c>
      <c r="J32" s="3">
        <v>15.1</v>
      </c>
      <c r="K32" s="3">
        <v>11.34</v>
      </c>
      <c r="L32" s="3">
        <v>6.61</v>
      </c>
      <c r="M32" s="3">
        <v>4.0599999999999996</v>
      </c>
    </row>
    <row r="33" spans="1:13">
      <c r="A33" s="1">
        <v>1999</v>
      </c>
      <c r="B33" s="3">
        <v>4.18</v>
      </c>
      <c r="C33" s="3">
        <v>2.75</v>
      </c>
      <c r="D33" s="3">
        <v>5.54</v>
      </c>
      <c r="E33" s="3">
        <v>8.26</v>
      </c>
      <c r="F33" s="3">
        <v>13.42</v>
      </c>
      <c r="G33" s="3">
        <v>15.05</v>
      </c>
      <c r="H33" s="3">
        <v>17.739999999999998</v>
      </c>
      <c r="I33" s="3">
        <v>18.940000000000001</v>
      </c>
      <c r="J33" s="3">
        <v>17.309999999999999</v>
      </c>
      <c r="K33" s="3">
        <v>13.28</v>
      </c>
      <c r="L33" s="3">
        <v>7.79</v>
      </c>
      <c r="M33" s="3">
        <v>4.99</v>
      </c>
    </row>
    <row r="34" spans="1:13">
      <c r="A34" s="1">
        <v>2000</v>
      </c>
      <c r="B34" s="3">
        <v>3.43</v>
      </c>
      <c r="C34" s="3">
        <v>4.83</v>
      </c>
      <c r="D34" s="3">
        <v>5.93</v>
      </c>
      <c r="E34" s="3">
        <v>8.59</v>
      </c>
      <c r="F34" s="3">
        <v>13.2</v>
      </c>
      <c r="G34" s="3">
        <v>15.46</v>
      </c>
      <c r="H34" s="3">
        <v>16.579999999999998</v>
      </c>
      <c r="I34" s="3">
        <v>17.739999999999998</v>
      </c>
      <c r="J34" s="3">
        <v>14.74</v>
      </c>
      <c r="K34" s="3">
        <v>13</v>
      </c>
      <c r="L34" s="3">
        <v>9.94</v>
      </c>
      <c r="M34" s="3">
        <v>7.99</v>
      </c>
    </row>
    <row r="35" spans="1:13">
      <c r="A35" s="1">
        <v>2001</v>
      </c>
      <c r="B35" s="3">
        <v>7.09</v>
      </c>
      <c r="C35" s="3">
        <v>4.3600000000000003</v>
      </c>
      <c r="D35" s="3">
        <v>9.25</v>
      </c>
      <c r="E35" s="3">
        <v>7.41</v>
      </c>
      <c r="F35" s="3">
        <v>13.16</v>
      </c>
      <c r="G35" s="3">
        <v>14.3</v>
      </c>
      <c r="H35" s="3">
        <v>17.170000000000002</v>
      </c>
      <c r="I35" s="3">
        <v>17.87</v>
      </c>
      <c r="J35" s="3">
        <v>13.73</v>
      </c>
      <c r="K35" s="3">
        <v>13.95</v>
      </c>
      <c r="L35" s="3">
        <v>8.66</v>
      </c>
      <c r="M35" s="3">
        <v>3.86</v>
      </c>
    </row>
    <row r="36" spans="1:13">
      <c r="A36" s="1">
        <v>2002</v>
      </c>
      <c r="B36" s="3">
        <v>2.88</v>
      </c>
      <c r="C36" s="3">
        <v>5.55</v>
      </c>
      <c r="D36" s="3">
        <v>5.62</v>
      </c>
      <c r="E36" s="3">
        <v>8.7200000000000006</v>
      </c>
      <c r="F36" s="3">
        <v>11.38</v>
      </c>
      <c r="G36" s="3">
        <v>15.77</v>
      </c>
      <c r="H36" s="3">
        <v>17.3</v>
      </c>
      <c r="I36" s="3">
        <v>17.75</v>
      </c>
      <c r="J36" s="3">
        <v>14.7</v>
      </c>
      <c r="K36" s="3">
        <v>11.97</v>
      </c>
      <c r="L36" s="3">
        <v>10.29</v>
      </c>
      <c r="M36" s="3">
        <v>7.06</v>
      </c>
    </row>
    <row r="37" spans="1:13">
      <c r="A37" s="1">
        <v>2003</v>
      </c>
      <c r="B37" s="3">
        <v>4.9000000000000004</v>
      </c>
      <c r="C37" s="3">
        <v>2.4900000000000002</v>
      </c>
      <c r="D37" s="3">
        <v>4.8899999999999997</v>
      </c>
      <c r="E37" s="3">
        <v>7.46</v>
      </c>
      <c r="F37" s="3">
        <v>12.83</v>
      </c>
      <c r="G37" s="3">
        <v>17.63</v>
      </c>
      <c r="H37" s="3">
        <v>18.89</v>
      </c>
      <c r="I37" s="3">
        <v>20.27</v>
      </c>
      <c r="J37" s="3">
        <v>15.08</v>
      </c>
      <c r="K37" s="3">
        <v>12.75</v>
      </c>
      <c r="L37" s="3">
        <v>9.9600000000000009</v>
      </c>
      <c r="M37" s="3">
        <v>5.31</v>
      </c>
    </row>
    <row r="38" spans="1:13">
      <c r="A38" s="1">
        <v>2004</v>
      </c>
      <c r="B38" s="3">
        <v>5.38</v>
      </c>
      <c r="C38" s="3">
        <v>6.31</v>
      </c>
      <c r="D38" s="3">
        <v>5.35</v>
      </c>
      <c r="E38" s="3">
        <v>8.31</v>
      </c>
      <c r="F38" s="3">
        <v>10.53</v>
      </c>
      <c r="G38" s="3">
        <v>14.52</v>
      </c>
      <c r="H38" s="3">
        <v>16.55</v>
      </c>
      <c r="I38" s="3">
        <v>17.78</v>
      </c>
      <c r="J38" s="3">
        <v>15.3</v>
      </c>
      <c r="K38" s="3">
        <v>14.2</v>
      </c>
      <c r="L38" s="3">
        <v>8.66</v>
      </c>
      <c r="M38" s="3">
        <v>7.18</v>
      </c>
    </row>
    <row r="39" spans="1:13">
      <c r="A39" s="1">
        <v>2005</v>
      </c>
      <c r="B39" s="3">
        <v>3.14</v>
      </c>
      <c r="C39" s="3">
        <v>2.0099999999999998</v>
      </c>
      <c r="D39" s="3">
        <v>4.2699999999999996</v>
      </c>
      <c r="E39" s="3">
        <v>7.48</v>
      </c>
      <c r="F39" s="3">
        <v>11.76</v>
      </c>
      <c r="G39" s="3">
        <v>16.05</v>
      </c>
      <c r="H39" s="3">
        <v>16.98</v>
      </c>
      <c r="I39" s="3">
        <v>17.16</v>
      </c>
      <c r="J39" s="3">
        <v>15.69</v>
      </c>
      <c r="K39" s="3">
        <v>12.64</v>
      </c>
      <c r="L39" s="3">
        <v>8.36</v>
      </c>
      <c r="M39" s="3">
        <v>4.5199999999999996</v>
      </c>
    </row>
    <row r="40" spans="1:13">
      <c r="A40" s="1">
        <v>2006</v>
      </c>
      <c r="B40" s="3">
        <v>3.36</v>
      </c>
      <c r="C40" s="3">
        <v>4.3499999999999996</v>
      </c>
      <c r="D40" s="3">
        <v>6.62</v>
      </c>
      <c r="E40" s="3">
        <v>8.7200000000000006</v>
      </c>
      <c r="F40" s="3">
        <v>11.82</v>
      </c>
      <c r="G40" s="3">
        <v>15.6</v>
      </c>
      <c r="H40" s="3">
        <v>19.72</v>
      </c>
      <c r="I40" s="3">
        <v>17.66</v>
      </c>
      <c r="J40" s="3">
        <v>15.89</v>
      </c>
      <c r="K40" s="3">
        <v>13.08</v>
      </c>
      <c r="L40" s="3">
        <v>9.4600000000000009</v>
      </c>
      <c r="M40" s="3">
        <v>6.59</v>
      </c>
    </row>
    <row r="41" spans="1:13">
      <c r="A41" s="1">
        <v>2007</v>
      </c>
      <c r="B41" s="3">
        <v>6.06</v>
      </c>
      <c r="C41" s="3">
        <v>6.93</v>
      </c>
      <c r="D41" s="3">
        <v>5.54</v>
      </c>
      <c r="E41" s="3">
        <v>9.76</v>
      </c>
      <c r="F41" s="3">
        <v>12.88</v>
      </c>
      <c r="G41" s="3">
        <v>16.010000000000002</v>
      </c>
      <c r="H41" s="3">
        <v>16.54</v>
      </c>
      <c r="I41" s="3">
        <v>17.43</v>
      </c>
      <c r="J41" s="3">
        <v>14.96</v>
      </c>
      <c r="K41" s="3">
        <v>11.58</v>
      </c>
      <c r="L41" s="3">
        <v>7.76</v>
      </c>
      <c r="M41" s="3">
        <v>5.21</v>
      </c>
    </row>
    <row r="42" spans="1:13">
      <c r="A42" s="1">
        <v>2008</v>
      </c>
      <c r="B42" s="3">
        <v>5.93</v>
      </c>
      <c r="C42" s="3">
        <v>4.43</v>
      </c>
      <c r="D42" s="3">
        <v>7.02</v>
      </c>
      <c r="E42" s="3">
        <v>8.9600000000000009</v>
      </c>
      <c r="F42" s="3">
        <v>13</v>
      </c>
      <c r="G42" s="3">
        <v>15.85</v>
      </c>
      <c r="H42" s="3">
        <v>16.86</v>
      </c>
      <c r="I42" s="3">
        <v>17.53</v>
      </c>
      <c r="J42" s="3">
        <v>14.67</v>
      </c>
      <c r="K42" s="3">
        <v>12.79</v>
      </c>
      <c r="L42" s="3">
        <v>9.6199999999999992</v>
      </c>
      <c r="M42" s="3">
        <v>6.13</v>
      </c>
    </row>
    <row r="43" spans="1:13">
      <c r="A43" s="1">
        <v>2009</v>
      </c>
      <c r="B43" s="3">
        <v>4.82</v>
      </c>
      <c r="C43" s="3">
        <v>3.92</v>
      </c>
      <c r="D43" s="3">
        <v>5.93</v>
      </c>
      <c r="E43" s="3">
        <v>9.83</v>
      </c>
      <c r="F43" s="3">
        <v>12.86</v>
      </c>
      <c r="G43" s="3">
        <v>16.41</v>
      </c>
      <c r="H43" s="3">
        <v>17.52</v>
      </c>
      <c r="I43" s="3">
        <v>18.43</v>
      </c>
      <c r="J43" s="3">
        <v>16.239999999999998</v>
      </c>
      <c r="K43" s="3">
        <v>12.33</v>
      </c>
      <c r="L43" s="3">
        <v>9.0500000000000007</v>
      </c>
      <c r="M43" s="3">
        <v>6.58</v>
      </c>
    </row>
    <row r="44" spans="1:13">
      <c r="A44" s="1">
        <v>2010</v>
      </c>
      <c r="B44" s="3">
        <v>5.84</v>
      </c>
      <c r="C44" s="3">
        <v>6.07</v>
      </c>
      <c r="D44" s="3">
        <v>6.15</v>
      </c>
      <c r="E44" s="3">
        <v>8.77</v>
      </c>
      <c r="F44" s="3">
        <v>12.49</v>
      </c>
      <c r="G44" s="3">
        <v>15.66</v>
      </c>
      <c r="H44" s="3">
        <v>19.14</v>
      </c>
      <c r="I44" s="3">
        <v>17.14</v>
      </c>
      <c r="J44" s="3">
        <v>14.52</v>
      </c>
      <c r="K44" s="3">
        <v>11.55</v>
      </c>
      <c r="L44" s="3">
        <v>8.4499999999999993</v>
      </c>
      <c r="M44" s="3">
        <v>5.51</v>
      </c>
    </row>
    <row r="45" spans="1:13">
      <c r="A45" s="1">
        <v>2011</v>
      </c>
      <c r="B45" s="3">
        <v>4.92</v>
      </c>
      <c r="C45" s="3">
        <v>4.2</v>
      </c>
      <c r="D45" s="3">
        <v>6.09</v>
      </c>
      <c r="E45" s="3">
        <v>9.01</v>
      </c>
      <c r="F45" s="3">
        <v>11.23</v>
      </c>
      <c r="G45" s="3">
        <v>15.38</v>
      </c>
      <c r="H45" s="3">
        <v>17.010000000000002</v>
      </c>
      <c r="I45" s="3">
        <v>17.39</v>
      </c>
      <c r="J45" s="3">
        <v>16.39</v>
      </c>
      <c r="K45" s="3">
        <v>11.3</v>
      </c>
      <c r="L45" s="3">
        <v>10.14</v>
      </c>
      <c r="M45" s="3">
        <v>6.82</v>
      </c>
    </row>
    <row r="46" spans="1:13">
      <c r="A46" s="1">
        <v>2012</v>
      </c>
      <c r="B46" s="3">
        <v>4.97</v>
      </c>
      <c r="C46" s="3">
        <v>1.23</v>
      </c>
      <c r="D46" s="3">
        <v>5.13</v>
      </c>
      <c r="E46" s="3">
        <v>9.82</v>
      </c>
      <c r="F46" s="3">
        <v>11.65</v>
      </c>
      <c r="G46" s="3">
        <v>16.690000000000001</v>
      </c>
      <c r="H46" s="3">
        <v>17.37</v>
      </c>
      <c r="I46" s="3">
        <v>18.45</v>
      </c>
      <c r="J46" s="3">
        <v>15.7</v>
      </c>
      <c r="K46" s="3">
        <v>13.46</v>
      </c>
      <c r="L46" s="3">
        <v>10.28</v>
      </c>
      <c r="M46" s="3">
        <v>5.32</v>
      </c>
    </row>
    <row r="47" spans="1:13">
      <c r="A47" s="1">
        <v>2013</v>
      </c>
      <c r="B47" s="3">
        <v>4.91</v>
      </c>
      <c r="C47" s="3">
        <v>2.5</v>
      </c>
      <c r="D47" s="3">
        <v>8.09</v>
      </c>
      <c r="E47" s="3">
        <v>9.7100000000000009</v>
      </c>
      <c r="F47" s="3">
        <v>11.78</v>
      </c>
      <c r="G47" s="2"/>
      <c r="H47" s="2"/>
      <c r="I47" s="2"/>
      <c r="J47" s="2"/>
      <c r="K47" s="2"/>
      <c r="L47" s="2"/>
      <c r="M47" s="2"/>
    </row>
    <row r="49" spans="1:13" ht="15.75">
      <c r="A49" s="4" t="s">
        <v>20</v>
      </c>
    </row>
    <row r="51" spans="1:13">
      <c r="A51" s="1" t="s">
        <v>18</v>
      </c>
      <c r="B51" s="3">
        <f>MIN(B15:B44)</f>
        <v>0.98</v>
      </c>
      <c r="C51" s="3">
        <f t="shared" ref="C51:M51" si="0">MIN(C15:C44)</f>
        <v>2.0099999999999998</v>
      </c>
      <c r="D51" s="3">
        <f t="shared" si="0"/>
        <v>3.75</v>
      </c>
      <c r="E51" s="3">
        <f t="shared" si="0"/>
        <v>5.82</v>
      </c>
      <c r="F51" s="3">
        <f t="shared" si="0"/>
        <v>8.67</v>
      </c>
      <c r="G51" s="3">
        <f t="shared" si="0"/>
        <v>13.11</v>
      </c>
      <c r="H51" s="3">
        <f t="shared" si="0"/>
        <v>14.5</v>
      </c>
      <c r="I51" s="3">
        <f t="shared" si="0"/>
        <v>15.5</v>
      </c>
      <c r="J51" s="3">
        <f t="shared" si="0"/>
        <v>13.18</v>
      </c>
      <c r="K51" s="3">
        <f t="shared" si="0"/>
        <v>9.75</v>
      </c>
      <c r="L51" s="3">
        <f t="shared" si="0"/>
        <v>6.11</v>
      </c>
      <c r="M51" s="3">
        <f t="shared" si="0"/>
        <v>2.29</v>
      </c>
    </row>
    <row r="52" spans="1:13">
      <c r="A52" s="1" t="s">
        <v>14</v>
      </c>
      <c r="B52" s="1">
        <f>QUARTILE(B15:B44,1)</f>
        <v>3.52</v>
      </c>
      <c r="C52" s="1">
        <f t="shared" ref="C52:M52" si="1">QUARTILE(C15:C44,1)</f>
        <v>3.3725000000000001</v>
      </c>
      <c r="D52" s="1">
        <f t="shared" si="1"/>
        <v>4.8525</v>
      </c>
      <c r="E52" s="1">
        <f t="shared" si="1"/>
        <v>7.23</v>
      </c>
      <c r="F52" s="1">
        <f t="shared" si="1"/>
        <v>10.835000000000001</v>
      </c>
      <c r="G52" s="1">
        <f t="shared" si="1"/>
        <v>14.13</v>
      </c>
      <c r="H52" s="1">
        <f t="shared" si="1"/>
        <v>16.599999999999998</v>
      </c>
      <c r="I52" s="1">
        <f t="shared" si="1"/>
        <v>17.1675</v>
      </c>
      <c r="J52" s="1">
        <f t="shared" si="1"/>
        <v>14.7075</v>
      </c>
      <c r="K52" s="1">
        <f t="shared" si="1"/>
        <v>11.55</v>
      </c>
      <c r="L52" s="1">
        <f t="shared" si="1"/>
        <v>7.7675000000000001</v>
      </c>
      <c r="M52" s="1">
        <f t="shared" si="1"/>
        <v>4.835</v>
      </c>
    </row>
    <row r="53" spans="1:13">
      <c r="A53" s="1" t="s">
        <v>21</v>
      </c>
      <c r="B53" s="3">
        <f>AVERAGE(B15:B44)</f>
        <v>4.3776666666666673</v>
      </c>
      <c r="C53" s="3">
        <f t="shared" ref="C53:M53" si="2">AVERAGE(C15:C44)</f>
        <v>4.2390000000000008</v>
      </c>
      <c r="D53" s="3">
        <f t="shared" si="2"/>
        <v>5.6896666666666675</v>
      </c>
      <c r="E53" s="3">
        <f t="shared" si="2"/>
        <v>7.9733333333333336</v>
      </c>
      <c r="F53" s="3">
        <f t="shared" si="2"/>
        <v>11.614333333333331</v>
      </c>
      <c r="G53" s="3">
        <f t="shared" si="2"/>
        <v>14.899000000000001</v>
      </c>
      <c r="H53" s="3">
        <f t="shared" si="2"/>
        <v>17.307333333333339</v>
      </c>
      <c r="I53" s="3">
        <f t="shared" si="2"/>
        <v>17.647666666666669</v>
      </c>
      <c r="J53" s="3">
        <f t="shared" si="2"/>
        <v>15.166666666666666</v>
      </c>
      <c r="K53" s="3">
        <f t="shared" si="2"/>
        <v>12.400000000000002</v>
      </c>
      <c r="L53" s="3">
        <f t="shared" si="2"/>
        <v>8.5700000000000021</v>
      </c>
      <c r="M53" s="3">
        <f t="shared" si="2"/>
        <v>5.6616666666666671</v>
      </c>
    </row>
    <row r="54" spans="1:13">
      <c r="A54" s="1" t="s">
        <v>15</v>
      </c>
      <c r="B54" s="3">
        <f>MEDIAN(B15:B44)</f>
        <v>4.18</v>
      </c>
      <c r="C54" s="3">
        <f t="shared" ref="C54:M54" si="3">MEDIAN(C15:C44)</f>
        <v>4.1500000000000004</v>
      </c>
      <c r="D54" s="3">
        <f t="shared" si="3"/>
        <v>5.66</v>
      </c>
      <c r="E54" s="3">
        <f t="shared" si="3"/>
        <v>8.17</v>
      </c>
      <c r="F54" s="3">
        <f t="shared" si="3"/>
        <v>11.684999999999999</v>
      </c>
      <c r="G54" s="3">
        <f t="shared" si="3"/>
        <v>14.79</v>
      </c>
      <c r="H54" s="3">
        <f t="shared" si="3"/>
        <v>17.100000000000001</v>
      </c>
      <c r="I54" s="3">
        <f t="shared" si="3"/>
        <v>17.695</v>
      </c>
      <c r="J54" s="3">
        <f t="shared" si="3"/>
        <v>15.1</v>
      </c>
      <c r="K54" s="3">
        <f t="shared" si="3"/>
        <v>12.484999999999999</v>
      </c>
      <c r="L54" s="3">
        <f t="shared" si="3"/>
        <v>8.4049999999999994</v>
      </c>
      <c r="M54" s="3">
        <f t="shared" si="3"/>
        <v>5.665</v>
      </c>
    </row>
    <row r="55" spans="1:13">
      <c r="A55" s="1" t="s">
        <v>16</v>
      </c>
      <c r="B55" s="1">
        <f>QUARTILE(B15:B44,3)</f>
        <v>5.4399999999999995</v>
      </c>
      <c r="C55" s="1">
        <f t="shared" ref="C55:M55" si="4">QUARTILE(C15:C44,3)</f>
        <v>5.0924999999999994</v>
      </c>
      <c r="D55" s="1">
        <f t="shared" si="4"/>
        <v>6.1349999999999998</v>
      </c>
      <c r="E55" s="1">
        <f t="shared" si="4"/>
        <v>8.7100000000000009</v>
      </c>
      <c r="F55" s="1">
        <f t="shared" si="4"/>
        <v>12.7575</v>
      </c>
      <c r="G55" s="1">
        <f t="shared" si="4"/>
        <v>15.645</v>
      </c>
      <c r="H55" s="1">
        <f t="shared" si="4"/>
        <v>18.317499999999999</v>
      </c>
      <c r="I55" s="1">
        <f t="shared" si="4"/>
        <v>18.064999999999998</v>
      </c>
      <c r="J55" s="1">
        <f t="shared" si="4"/>
        <v>15.772500000000001</v>
      </c>
      <c r="K55" s="1">
        <f t="shared" si="4"/>
        <v>13.1775</v>
      </c>
      <c r="L55" s="1">
        <f t="shared" si="4"/>
        <v>9.3875000000000011</v>
      </c>
      <c r="M55" s="1">
        <f t="shared" si="4"/>
        <v>6.71</v>
      </c>
    </row>
    <row r="56" spans="1:13">
      <c r="A56" s="1" t="s">
        <v>17</v>
      </c>
      <c r="B56" s="3">
        <f>MAX(B15:B44)</f>
        <v>7.09</v>
      </c>
      <c r="C56" s="3">
        <f t="shared" ref="C56:M56" si="5">MAX(C15:C44)</f>
        <v>7.24</v>
      </c>
      <c r="D56" s="3">
        <f t="shared" si="5"/>
        <v>9.25</v>
      </c>
      <c r="E56" s="3">
        <f t="shared" si="5"/>
        <v>9.83</v>
      </c>
      <c r="F56" s="3">
        <f t="shared" si="5"/>
        <v>13.42</v>
      </c>
      <c r="G56" s="3">
        <f t="shared" si="5"/>
        <v>17.63</v>
      </c>
      <c r="H56" s="3">
        <f t="shared" si="5"/>
        <v>19.72</v>
      </c>
      <c r="I56" s="3">
        <f t="shared" si="5"/>
        <v>20.27</v>
      </c>
      <c r="J56" s="3">
        <f t="shared" si="5"/>
        <v>17.309999999999999</v>
      </c>
      <c r="K56" s="3">
        <f t="shared" si="5"/>
        <v>14.92</v>
      </c>
      <c r="L56" s="3">
        <f t="shared" si="5"/>
        <v>11.41</v>
      </c>
      <c r="M56" s="3">
        <f t="shared" si="5"/>
        <v>7.99</v>
      </c>
    </row>
  </sheetData>
  <mergeCells count="1">
    <mergeCell ref="A1:M1"/>
  </mergeCells>
  <pageMargins left="0.78740157499999996" right="0.78740157499999996" top="0.984251969" bottom="0.984251969" header="0.4921259845" footer="0.4921259845"/>
  <pageSetup paperSize="9" scale="8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6"/>
  <sheetViews>
    <sheetView topLeftCell="A58" workbookViewId="0">
      <selection activeCell="M61" sqref="M61"/>
    </sheetView>
  </sheetViews>
  <sheetFormatPr baseColWidth="10" defaultRowHeight="12.75"/>
  <sheetData>
    <row r="1" spans="1:13" ht="15.75">
      <c r="A1" s="5" t="s">
        <v>26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>
      <c r="A2" t="s">
        <v>12</v>
      </c>
    </row>
    <row r="4" spans="1:13">
      <c r="A4" s="1" t="s">
        <v>19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</row>
    <row r="5" spans="1:13">
      <c r="A5" s="1">
        <v>1971</v>
      </c>
      <c r="B5" s="3">
        <v>-3</v>
      </c>
      <c r="C5" s="3">
        <v>-0.77</v>
      </c>
      <c r="D5" s="3">
        <v>-1.69</v>
      </c>
      <c r="E5" s="3">
        <v>6.04</v>
      </c>
      <c r="F5" s="3">
        <v>9.6</v>
      </c>
      <c r="G5" s="3">
        <v>10.75</v>
      </c>
      <c r="H5" s="3">
        <v>13.81</v>
      </c>
      <c r="I5" s="3">
        <v>13.72</v>
      </c>
      <c r="J5" s="3">
        <v>9.2100000000000009</v>
      </c>
      <c r="K5" s="3">
        <v>6.31</v>
      </c>
      <c r="L5" s="3">
        <v>1.02</v>
      </c>
      <c r="M5" s="3">
        <v>-0.54</v>
      </c>
    </row>
    <row r="6" spans="1:13">
      <c r="A6" s="1">
        <v>1972</v>
      </c>
      <c r="B6" s="3">
        <v>-1.05</v>
      </c>
      <c r="C6" s="3">
        <v>1.85</v>
      </c>
      <c r="D6" s="3">
        <v>2.63</v>
      </c>
      <c r="E6" s="3">
        <v>4.29</v>
      </c>
      <c r="F6" s="3">
        <v>7.69</v>
      </c>
      <c r="G6" s="3">
        <v>9.91</v>
      </c>
      <c r="H6" s="3">
        <v>12.76</v>
      </c>
      <c r="I6" s="3">
        <v>12.03</v>
      </c>
      <c r="J6" s="3">
        <v>7.43</v>
      </c>
      <c r="K6" s="3">
        <v>4.8099999999999996</v>
      </c>
      <c r="L6" s="3">
        <v>2.19</v>
      </c>
      <c r="M6" s="3">
        <v>-2.14</v>
      </c>
    </row>
    <row r="7" spans="1:13">
      <c r="A7" s="1">
        <v>1973</v>
      </c>
      <c r="B7" s="3">
        <v>-3.07</v>
      </c>
      <c r="C7" s="3">
        <v>-1.49</v>
      </c>
      <c r="D7" s="3">
        <v>0.12</v>
      </c>
      <c r="E7" s="3">
        <v>2.25</v>
      </c>
      <c r="F7" s="3">
        <v>9.14</v>
      </c>
      <c r="G7" s="3">
        <v>12.06</v>
      </c>
      <c r="H7" s="3">
        <v>13.47</v>
      </c>
      <c r="I7" s="3">
        <v>14.92</v>
      </c>
      <c r="J7" s="3">
        <v>11.03</v>
      </c>
      <c r="K7" s="3">
        <v>5.2</v>
      </c>
      <c r="L7" s="3">
        <v>1.66</v>
      </c>
      <c r="M7" s="3">
        <v>-0.84</v>
      </c>
    </row>
    <row r="8" spans="1:13">
      <c r="A8" s="1">
        <v>1974</v>
      </c>
      <c r="B8" s="3">
        <v>2.39</v>
      </c>
      <c r="C8" s="3">
        <v>2.1800000000000002</v>
      </c>
      <c r="D8" s="3">
        <v>4.21</v>
      </c>
      <c r="E8" s="3">
        <v>3.5</v>
      </c>
      <c r="F8" s="3">
        <v>7.41</v>
      </c>
      <c r="G8" s="3">
        <v>10.34</v>
      </c>
      <c r="H8" s="3">
        <v>11.91</v>
      </c>
      <c r="I8" s="3">
        <v>13.79</v>
      </c>
      <c r="J8" s="3">
        <v>10.57</v>
      </c>
      <c r="K8" s="3">
        <v>3.56</v>
      </c>
      <c r="L8" s="3">
        <v>3.53</v>
      </c>
      <c r="M8" s="3">
        <v>3.11</v>
      </c>
    </row>
    <row r="9" spans="1:13">
      <c r="A9" s="1">
        <v>1975</v>
      </c>
      <c r="B9" s="3">
        <v>2.31</v>
      </c>
      <c r="C9" s="3">
        <v>-0.06</v>
      </c>
      <c r="D9" s="3">
        <v>1.9</v>
      </c>
      <c r="E9" s="3">
        <v>4.5599999999999996</v>
      </c>
      <c r="F9" s="3">
        <v>7.69</v>
      </c>
      <c r="G9" s="3">
        <v>10.72</v>
      </c>
      <c r="H9" s="3">
        <v>13.26</v>
      </c>
      <c r="I9" s="3">
        <v>14.5</v>
      </c>
      <c r="J9" s="3">
        <v>12.41</v>
      </c>
      <c r="K9" s="3">
        <v>4.8600000000000003</v>
      </c>
      <c r="L9" s="3">
        <v>2.8</v>
      </c>
      <c r="M9" s="3">
        <v>-2.2599999999999998</v>
      </c>
    </row>
    <row r="10" spans="1:13">
      <c r="A10" s="1">
        <v>1976</v>
      </c>
      <c r="B10" s="3">
        <v>-0.04</v>
      </c>
      <c r="C10" s="3">
        <v>-0.02</v>
      </c>
      <c r="D10" s="3">
        <v>0.55000000000000004</v>
      </c>
      <c r="E10" s="3">
        <v>3.74</v>
      </c>
      <c r="F10" s="3">
        <v>8.6999999999999993</v>
      </c>
      <c r="G10" s="3">
        <v>12.42</v>
      </c>
      <c r="H10" s="3">
        <v>14.75</v>
      </c>
      <c r="I10" s="3">
        <v>11.77</v>
      </c>
      <c r="J10" s="3">
        <v>9.59</v>
      </c>
      <c r="K10" s="3">
        <v>7.98</v>
      </c>
      <c r="L10" s="3">
        <v>3.23</v>
      </c>
      <c r="M10" s="3">
        <v>-1.78</v>
      </c>
    </row>
    <row r="11" spans="1:13">
      <c r="A11" s="1">
        <v>1977</v>
      </c>
      <c r="B11" s="3">
        <v>1.1000000000000001</v>
      </c>
      <c r="C11" s="3">
        <v>3.86</v>
      </c>
      <c r="D11" s="3">
        <v>4.68</v>
      </c>
      <c r="E11" s="3">
        <v>3.21</v>
      </c>
      <c r="F11" s="3">
        <v>7.96</v>
      </c>
      <c r="G11" s="3">
        <v>11.23</v>
      </c>
      <c r="H11" s="3">
        <v>12.89</v>
      </c>
      <c r="I11" s="3">
        <v>12.2</v>
      </c>
      <c r="J11" s="3">
        <v>8.49</v>
      </c>
      <c r="K11" s="3">
        <v>7.94</v>
      </c>
      <c r="L11" s="3">
        <v>3.14</v>
      </c>
      <c r="M11" s="3">
        <v>0.42</v>
      </c>
    </row>
    <row r="12" spans="1:13">
      <c r="A12" s="1">
        <v>1978</v>
      </c>
      <c r="B12" s="3">
        <v>-0.6</v>
      </c>
      <c r="C12" s="3">
        <v>-0.24</v>
      </c>
      <c r="D12" s="3">
        <v>2.94</v>
      </c>
      <c r="E12" s="3">
        <v>3.32</v>
      </c>
      <c r="F12" s="3">
        <v>8.4600000000000009</v>
      </c>
      <c r="G12" s="3">
        <v>10.43</v>
      </c>
      <c r="H12" s="3">
        <v>12.73</v>
      </c>
      <c r="I12" s="3">
        <v>11.31</v>
      </c>
      <c r="J12" s="3">
        <v>8.98</v>
      </c>
      <c r="K12" s="3">
        <v>5.54</v>
      </c>
      <c r="L12" s="3">
        <v>0.1</v>
      </c>
      <c r="M12" s="3">
        <v>1.17</v>
      </c>
    </row>
    <row r="13" spans="1:13">
      <c r="A13" s="1">
        <v>1979</v>
      </c>
      <c r="B13" s="3">
        <v>-4.21</v>
      </c>
      <c r="C13" s="3">
        <v>0.7</v>
      </c>
      <c r="D13" s="3">
        <v>3.75</v>
      </c>
      <c r="E13" s="3">
        <v>3.29</v>
      </c>
      <c r="F13" s="3">
        <v>7.57</v>
      </c>
      <c r="G13" s="3">
        <v>12.25</v>
      </c>
      <c r="H13" s="3">
        <v>12.6</v>
      </c>
      <c r="I13" s="3">
        <v>11.73</v>
      </c>
      <c r="J13" s="3">
        <v>10.16</v>
      </c>
      <c r="K13" s="3">
        <v>8.15</v>
      </c>
      <c r="L13" s="3">
        <v>2.2200000000000002</v>
      </c>
      <c r="M13" s="3">
        <v>1.57</v>
      </c>
    </row>
    <row r="14" spans="1:13">
      <c r="A14" s="1">
        <v>1980</v>
      </c>
      <c r="B14" s="3">
        <v>-1.91</v>
      </c>
      <c r="C14" s="3">
        <v>1.9</v>
      </c>
      <c r="D14" s="3">
        <v>2.81</v>
      </c>
      <c r="E14" s="3">
        <v>3.57</v>
      </c>
      <c r="F14" s="3">
        <v>7.46</v>
      </c>
      <c r="G14" s="3">
        <v>10.93</v>
      </c>
      <c r="H14" s="3">
        <v>11.68</v>
      </c>
      <c r="I14" s="3">
        <v>13.34</v>
      </c>
      <c r="J14" s="3">
        <v>10.73</v>
      </c>
      <c r="K14" s="3">
        <v>5.41</v>
      </c>
      <c r="L14" s="3">
        <v>0.46</v>
      </c>
      <c r="M14" s="3">
        <v>-2.74</v>
      </c>
    </row>
    <row r="15" spans="1:13">
      <c r="A15" s="1">
        <v>1981</v>
      </c>
      <c r="B15" s="3">
        <v>-2.71</v>
      </c>
      <c r="C15" s="3">
        <v>-2.66</v>
      </c>
      <c r="D15" s="3">
        <v>5.78</v>
      </c>
      <c r="E15" s="3">
        <v>5.28</v>
      </c>
      <c r="F15" s="3">
        <v>8.32</v>
      </c>
      <c r="G15" s="3">
        <v>11.11</v>
      </c>
      <c r="H15" s="3">
        <v>13</v>
      </c>
      <c r="I15" s="3">
        <v>12.85</v>
      </c>
      <c r="J15" s="3">
        <v>11.49</v>
      </c>
      <c r="K15" s="3">
        <v>7.06</v>
      </c>
      <c r="L15" s="3">
        <v>1.71</v>
      </c>
      <c r="M15" s="3">
        <v>0.2</v>
      </c>
    </row>
    <row r="16" spans="1:13">
      <c r="A16" s="1">
        <v>1982</v>
      </c>
      <c r="B16" s="3">
        <v>0.44</v>
      </c>
      <c r="C16" s="3">
        <v>-0.17</v>
      </c>
      <c r="D16" s="3">
        <v>1.61</v>
      </c>
      <c r="E16" s="3">
        <v>3.19</v>
      </c>
      <c r="F16" s="3">
        <v>8.3699999999999992</v>
      </c>
      <c r="G16" s="3">
        <v>13.23</v>
      </c>
      <c r="H16" s="3">
        <v>15</v>
      </c>
      <c r="I16" s="3">
        <v>13.35</v>
      </c>
      <c r="J16" s="3">
        <v>12.1</v>
      </c>
      <c r="K16" s="3">
        <v>7.45</v>
      </c>
      <c r="L16" s="3">
        <v>3.68</v>
      </c>
      <c r="M16" s="3">
        <v>1.45</v>
      </c>
    </row>
    <row r="17" spans="1:13">
      <c r="A17" s="1">
        <v>1983</v>
      </c>
      <c r="B17" s="3">
        <v>0.89</v>
      </c>
      <c r="C17" s="3">
        <v>-1.95</v>
      </c>
      <c r="D17" s="3">
        <v>2.29</v>
      </c>
      <c r="E17" s="3">
        <v>5.04</v>
      </c>
      <c r="F17" s="3">
        <v>7.18</v>
      </c>
      <c r="G17" s="3">
        <v>12.44</v>
      </c>
      <c r="H17" s="3">
        <v>16.95</v>
      </c>
      <c r="I17" s="3">
        <v>14.28</v>
      </c>
      <c r="J17" s="3">
        <v>11.18</v>
      </c>
      <c r="K17" s="3">
        <v>6.8</v>
      </c>
      <c r="L17" s="3">
        <v>1.42</v>
      </c>
      <c r="M17" s="3">
        <v>-0.39</v>
      </c>
    </row>
    <row r="18" spans="1:13">
      <c r="A18" s="1">
        <v>1984</v>
      </c>
      <c r="B18" s="3">
        <v>0.41</v>
      </c>
      <c r="C18" s="3">
        <v>-0.77</v>
      </c>
      <c r="D18" s="3">
        <v>-0.12</v>
      </c>
      <c r="E18" s="3">
        <v>3.48</v>
      </c>
      <c r="F18" s="3">
        <v>6.58</v>
      </c>
      <c r="G18" s="3">
        <v>10.73</v>
      </c>
      <c r="H18" s="3">
        <v>12.45</v>
      </c>
      <c r="I18" s="3">
        <v>13.22</v>
      </c>
      <c r="J18" s="3">
        <v>10.45</v>
      </c>
      <c r="K18" s="3">
        <v>7.58</v>
      </c>
      <c r="L18" s="3">
        <v>4.57</v>
      </c>
      <c r="M18" s="3">
        <v>0.13</v>
      </c>
    </row>
    <row r="19" spans="1:13">
      <c r="A19" s="1">
        <v>1985</v>
      </c>
      <c r="B19" s="3">
        <v>-7.5</v>
      </c>
      <c r="C19" s="3">
        <v>-1.91</v>
      </c>
      <c r="D19" s="3">
        <v>1.17</v>
      </c>
      <c r="E19" s="3">
        <v>5.19</v>
      </c>
      <c r="F19" s="3">
        <v>8.5399999999999991</v>
      </c>
      <c r="G19" s="3">
        <v>10.84</v>
      </c>
      <c r="H19" s="3">
        <v>14.45</v>
      </c>
      <c r="I19" s="3">
        <v>12.49</v>
      </c>
      <c r="J19" s="3">
        <v>10.93</v>
      </c>
      <c r="K19" s="3">
        <v>6.53</v>
      </c>
      <c r="L19" s="3">
        <v>0.16</v>
      </c>
      <c r="M19" s="3">
        <v>1.58</v>
      </c>
    </row>
    <row r="20" spans="1:13">
      <c r="A20" s="1">
        <v>1986</v>
      </c>
      <c r="B20" s="3">
        <v>0.1</v>
      </c>
      <c r="C20" s="3">
        <v>-6.17</v>
      </c>
      <c r="D20" s="3">
        <v>1.23</v>
      </c>
      <c r="E20" s="3">
        <v>4.04</v>
      </c>
      <c r="F20" s="3">
        <v>10.38</v>
      </c>
      <c r="G20" s="3">
        <v>12.41</v>
      </c>
      <c r="H20" s="3">
        <v>13.33</v>
      </c>
      <c r="I20" s="3">
        <v>13.04</v>
      </c>
      <c r="J20" s="3">
        <v>10.58</v>
      </c>
      <c r="K20" s="3">
        <v>7.85</v>
      </c>
      <c r="L20" s="3">
        <v>3.54</v>
      </c>
      <c r="M20" s="3">
        <v>0.18</v>
      </c>
    </row>
    <row r="21" spans="1:13">
      <c r="A21" s="1">
        <v>1987</v>
      </c>
      <c r="B21" s="3">
        <v>-5.75</v>
      </c>
      <c r="C21" s="3">
        <v>-0.19</v>
      </c>
      <c r="D21" s="3">
        <v>0.05</v>
      </c>
      <c r="E21" s="3">
        <v>5.6</v>
      </c>
      <c r="F21" s="3">
        <v>6.6</v>
      </c>
      <c r="G21" s="3">
        <v>11.46</v>
      </c>
      <c r="H21" s="3">
        <v>14.64</v>
      </c>
      <c r="I21" s="3">
        <v>13.78</v>
      </c>
      <c r="J21" s="3">
        <v>13.05</v>
      </c>
      <c r="K21" s="3">
        <v>8.9</v>
      </c>
      <c r="L21" s="3">
        <v>3.29</v>
      </c>
      <c r="M21" s="3">
        <v>0.24</v>
      </c>
    </row>
    <row r="22" spans="1:13">
      <c r="A22" s="1">
        <v>1988</v>
      </c>
      <c r="B22" s="3">
        <v>2.87</v>
      </c>
      <c r="C22" s="3">
        <v>0.26</v>
      </c>
      <c r="D22" s="3">
        <v>2.46</v>
      </c>
      <c r="E22" s="3">
        <v>6.16</v>
      </c>
      <c r="F22" s="3">
        <v>10.59</v>
      </c>
      <c r="G22" s="3">
        <v>11.57</v>
      </c>
      <c r="H22" s="3">
        <v>13.14</v>
      </c>
      <c r="I22" s="3">
        <v>14.02</v>
      </c>
      <c r="J22" s="3">
        <v>10.9</v>
      </c>
      <c r="K22" s="3">
        <v>8.57</v>
      </c>
      <c r="L22" s="3">
        <v>0.93</v>
      </c>
      <c r="M22" s="3">
        <v>1.96</v>
      </c>
    </row>
    <row r="23" spans="1:13">
      <c r="A23" s="1">
        <v>1989</v>
      </c>
      <c r="B23" s="3">
        <v>-1</v>
      </c>
      <c r="C23" s="3">
        <v>0.46</v>
      </c>
      <c r="D23" s="3">
        <v>4.16</v>
      </c>
      <c r="E23" s="3">
        <v>4.83</v>
      </c>
      <c r="F23" s="3">
        <v>9.93</v>
      </c>
      <c r="G23" s="3">
        <v>11.38</v>
      </c>
      <c r="H23" s="3">
        <v>14.31</v>
      </c>
      <c r="I23" s="3">
        <v>13.57</v>
      </c>
      <c r="J23" s="3">
        <v>10.61</v>
      </c>
      <c r="K23" s="3">
        <v>7.24</v>
      </c>
      <c r="L23" s="3">
        <v>0.38</v>
      </c>
      <c r="M23" s="3">
        <v>-0.23</v>
      </c>
    </row>
    <row r="24" spans="1:13">
      <c r="A24" s="1">
        <v>1990</v>
      </c>
      <c r="B24" s="3">
        <v>-1.46</v>
      </c>
      <c r="C24" s="3">
        <v>3.7</v>
      </c>
      <c r="D24" s="3">
        <v>3.34</v>
      </c>
      <c r="E24" s="3">
        <v>4.53</v>
      </c>
      <c r="F24" s="3">
        <v>10.14</v>
      </c>
      <c r="G24" s="3">
        <v>11.64</v>
      </c>
      <c r="H24" s="3">
        <v>13.96</v>
      </c>
      <c r="I24" s="3">
        <v>14.11</v>
      </c>
      <c r="J24" s="3">
        <v>9.6199999999999992</v>
      </c>
      <c r="K24" s="3">
        <v>8.8699999999999992</v>
      </c>
      <c r="L24" s="3">
        <v>3.21</v>
      </c>
      <c r="M24" s="3">
        <v>-1.33</v>
      </c>
    </row>
    <row r="25" spans="1:13">
      <c r="A25" s="1">
        <v>1991</v>
      </c>
      <c r="B25" s="3">
        <v>-0.28000000000000003</v>
      </c>
      <c r="C25" s="3">
        <v>-3.44</v>
      </c>
      <c r="D25" s="3">
        <v>5.03</v>
      </c>
      <c r="E25" s="3">
        <v>3.34</v>
      </c>
      <c r="F25" s="3">
        <v>5.51</v>
      </c>
      <c r="G25" s="3">
        <v>11.31</v>
      </c>
      <c r="H25" s="3">
        <v>14.92</v>
      </c>
      <c r="I25" s="3">
        <v>14.65</v>
      </c>
      <c r="J25" s="3">
        <v>12.77</v>
      </c>
      <c r="K25" s="3">
        <v>6.19</v>
      </c>
      <c r="L25" s="3">
        <v>2.63</v>
      </c>
      <c r="M25" s="3">
        <v>-1.86</v>
      </c>
    </row>
    <row r="26" spans="1:13">
      <c r="A26" s="1">
        <v>1992</v>
      </c>
      <c r="B26" s="3">
        <v>-2.89</v>
      </c>
      <c r="C26" s="3">
        <v>-0.47</v>
      </c>
      <c r="D26" s="3">
        <v>3.06</v>
      </c>
      <c r="E26" s="3">
        <v>4.9400000000000004</v>
      </c>
      <c r="F26" s="3">
        <v>10.19</v>
      </c>
      <c r="G26" s="3">
        <v>12.55</v>
      </c>
      <c r="H26" s="3">
        <v>14.64</v>
      </c>
      <c r="I26" s="3">
        <v>15.33</v>
      </c>
      <c r="J26" s="3">
        <v>10.76</v>
      </c>
      <c r="K26" s="3">
        <v>6</v>
      </c>
      <c r="L26" s="3">
        <v>4.26</v>
      </c>
      <c r="M26" s="3">
        <v>1.23</v>
      </c>
    </row>
    <row r="27" spans="1:13">
      <c r="A27" s="1">
        <v>1993</v>
      </c>
      <c r="B27" s="3">
        <v>1.56</v>
      </c>
      <c r="C27" s="3">
        <v>-2.09</v>
      </c>
      <c r="D27" s="3">
        <v>1.35</v>
      </c>
      <c r="E27" s="3">
        <v>6.49</v>
      </c>
      <c r="F27" s="3">
        <v>9.8699999999999992</v>
      </c>
      <c r="G27" s="3">
        <v>12.72</v>
      </c>
      <c r="H27" s="3">
        <v>13.35</v>
      </c>
      <c r="I27" s="3">
        <v>13.12</v>
      </c>
      <c r="J27" s="3">
        <v>10.4</v>
      </c>
      <c r="K27" s="3">
        <v>6.54</v>
      </c>
      <c r="L27" s="3">
        <v>-0.11</v>
      </c>
      <c r="M27" s="3">
        <v>2.73</v>
      </c>
    </row>
    <row r="28" spans="1:13">
      <c r="A28" s="1">
        <v>1994</v>
      </c>
      <c r="B28" s="3">
        <v>1.25</v>
      </c>
      <c r="C28" s="3">
        <v>1.18</v>
      </c>
      <c r="D28" s="3">
        <v>6.08</v>
      </c>
      <c r="E28" s="3">
        <v>4.2</v>
      </c>
      <c r="F28" s="3">
        <v>9.8800000000000008</v>
      </c>
      <c r="G28" s="3">
        <v>12.6</v>
      </c>
      <c r="H28" s="3">
        <v>16.809999999999999</v>
      </c>
      <c r="I28" s="3">
        <v>15.41</v>
      </c>
      <c r="J28" s="3">
        <v>11.57</v>
      </c>
      <c r="K28" s="3">
        <v>7.47</v>
      </c>
      <c r="L28" s="3">
        <v>6.15</v>
      </c>
      <c r="M28" s="3">
        <v>3.08</v>
      </c>
    </row>
    <row r="29" spans="1:13">
      <c r="A29" s="1">
        <v>1995</v>
      </c>
      <c r="B29" s="3">
        <v>-0.56000000000000005</v>
      </c>
      <c r="C29" s="3">
        <v>3.81</v>
      </c>
      <c r="D29" s="3">
        <v>1.1499999999999999</v>
      </c>
      <c r="E29" s="3">
        <v>5.74</v>
      </c>
      <c r="F29" s="3">
        <v>8.52</v>
      </c>
      <c r="G29" s="3">
        <v>11.1</v>
      </c>
      <c r="H29" s="3">
        <v>16.11</v>
      </c>
      <c r="I29" s="3">
        <v>14.65</v>
      </c>
      <c r="J29" s="3">
        <v>9.24</v>
      </c>
      <c r="K29" s="3">
        <v>9.8000000000000007</v>
      </c>
      <c r="L29" s="3">
        <v>2.63</v>
      </c>
      <c r="M29" s="3">
        <v>-0.48</v>
      </c>
    </row>
    <row r="30" spans="1:13">
      <c r="A30" s="1">
        <v>1996</v>
      </c>
      <c r="B30" s="3">
        <v>-0.13</v>
      </c>
      <c r="C30" s="3">
        <v>-1.68</v>
      </c>
      <c r="D30" s="3">
        <v>0.68</v>
      </c>
      <c r="E30" s="3">
        <v>4.83</v>
      </c>
      <c r="F30" s="3">
        <v>8.68</v>
      </c>
      <c r="G30" s="3">
        <v>12.49</v>
      </c>
      <c r="H30" s="3">
        <v>13.37</v>
      </c>
      <c r="I30" s="3">
        <v>13.5</v>
      </c>
      <c r="J30" s="3">
        <v>7.79</v>
      </c>
      <c r="K30" s="3">
        <v>7.05</v>
      </c>
      <c r="L30" s="3">
        <v>2.91</v>
      </c>
      <c r="M30" s="3">
        <v>-1.06</v>
      </c>
    </row>
    <row r="31" spans="1:13">
      <c r="A31" s="1">
        <v>1997</v>
      </c>
      <c r="B31" s="3">
        <v>-2.23</v>
      </c>
      <c r="C31" s="3">
        <v>1.96</v>
      </c>
      <c r="D31" s="3">
        <v>4.29</v>
      </c>
      <c r="E31" s="3">
        <v>3.45</v>
      </c>
      <c r="F31" s="3">
        <v>9.68</v>
      </c>
      <c r="G31" s="3">
        <v>12.35</v>
      </c>
      <c r="H31" s="3">
        <v>13.58</v>
      </c>
      <c r="I31" s="3">
        <v>15.75</v>
      </c>
      <c r="J31" s="3">
        <v>10.95</v>
      </c>
      <c r="K31" s="3">
        <v>6.5</v>
      </c>
      <c r="L31" s="3">
        <v>3.39</v>
      </c>
      <c r="M31" s="3">
        <v>1.75</v>
      </c>
    </row>
    <row r="32" spans="1:13">
      <c r="A32" s="1">
        <v>1998</v>
      </c>
      <c r="B32" s="3">
        <v>1.1100000000000001</v>
      </c>
      <c r="C32" s="3">
        <v>7.0000000000000007E-2</v>
      </c>
      <c r="D32" s="3">
        <v>2.74</v>
      </c>
      <c r="E32" s="3">
        <v>5.62</v>
      </c>
      <c r="F32" s="3">
        <v>9.7200000000000006</v>
      </c>
      <c r="G32" s="3">
        <v>12.49</v>
      </c>
      <c r="H32" s="3">
        <v>14.18</v>
      </c>
      <c r="I32" s="3">
        <v>13.17</v>
      </c>
      <c r="J32" s="3">
        <v>11.22</v>
      </c>
      <c r="K32" s="3">
        <v>7.65</v>
      </c>
      <c r="L32" s="3">
        <v>0.01</v>
      </c>
      <c r="M32" s="3">
        <v>-0.28999999999999998</v>
      </c>
    </row>
    <row r="33" spans="1:13">
      <c r="A33" s="1">
        <v>1999</v>
      </c>
      <c r="B33" s="3">
        <v>1.26</v>
      </c>
      <c r="C33" s="3">
        <v>-0.82</v>
      </c>
      <c r="D33" s="3">
        <v>3.52</v>
      </c>
      <c r="E33" s="3">
        <v>5.76</v>
      </c>
      <c r="F33" s="3">
        <v>11.66</v>
      </c>
      <c r="G33" s="3">
        <v>11.26</v>
      </c>
      <c r="H33" s="3">
        <v>15.32</v>
      </c>
      <c r="I33" s="3">
        <v>14.55</v>
      </c>
      <c r="J33" s="3">
        <v>13.32</v>
      </c>
      <c r="K33" s="3">
        <v>7.42</v>
      </c>
      <c r="L33" s="3">
        <v>0.98</v>
      </c>
      <c r="M33" s="3">
        <v>0.78</v>
      </c>
    </row>
    <row r="34" spans="1:13">
      <c r="A34" s="1">
        <v>2000</v>
      </c>
      <c r="B34" s="3">
        <v>-0.35</v>
      </c>
      <c r="C34" s="3">
        <v>1.86</v>
      </c>
      <c r="D34" s="3">
        <v>2.91</v>
      </c>
      <c r="E34" s="3">
        <v>5.97</v>
      </c>
      <c r="F34" s="3">
        <v>10.43</v>
      </c>
      <c r="G34" s="3">
        <v>12.85</v>
      </c>
      <c r="H34" s="3">
        <v>12.63</v>
      </c>
      <c r="I34" s="3">
        <v>14.52</v>
      </c>
      <c r="J34" s="3">
        <v>11.66</v>
      </c>
      <c r="K34" s="3">
        <v>8.11</v>
      </c>
      <c r="L34" s="3">
        <v>4.6900000000000004</v>
      </c>
      <c r="M34" s="3">
        <v>3.24</v>
      </c>
    </row>
    <row r="35" spans="1:13">
      <c r="A35" s="1">
        <v>2001</v>
      </c>
      <c r="B35" s="3">
        <v>1.62</v>
      </c>
      <c r="C35" s="3">
        <v>1.2</v>
      </c>
      <c r="D35" s="3">
        <v>5.62</v>
      </c>
      <c r="E35" s="3">
        <v>4.63</v>
      </c>
      <c r="F35" s="3">
        <v>11.47</v>
      </c>
      <c r="G35" s="3">
        <v>11.1</v>
      </c>
      <c r="H35" s="3">
        <v>14.74</v>
      </c>
      <c r="I35" s="3">
        <v>15.14</v>
      </c>
      <c r="J35" s="3">
        <v>9.43</v>
      </c>
      <c r="K35" s="3">
        <v>10.32</v>
      </c>
      <c r="L35" s="3">
        <v>1.1399999999999999</v>
      </c>
      <c r="M35" s="3">
        <v>-1.32</v>
      </c>
    </row>
    <row r="36" spans="1:13">
      <c r="A36" s="1">
        <v>2002</v>
      </c>
      <c r="B36" s="3">
        <v>-0.42</v>
      </c>
      <c r="C36" s="3">
        <v>4.0599999999999996</v>
      </c>
      <c r="D36" s="3">
        <v>3.9</v>
      </c>
      <c r="E36" s="3">
        <v>4.78</v>
      </c>
      <c r="F36" s="3">
        <v>8.34</v>
      </c>
      <c r="G36" s="3">
        <v>14.24</v>
      </c>
      <c r="H36" s="3">
        <v>13.5</v>
      </c>
      <c r="I36" s="3">
        <v>14.42</v>
      </c>
      <c r="J36" s="3">
        <v>10.49</v>
      </c>
      <c r="K36" s="3">
        <v>7.35</v>
      </c>
      <c r="L36" s="3">
        <v>5.86</v>
      </c>
      <c r="M36" s="3">
        <v>3.59</v>
      </c>
    </row>
    <row r="37" spans="1:13">
      <c r="A37" s="1">
        <v>2003</v>
      </c>
      <c r="B37" s="3">
        <v>-0.89</v>
      </c>
      <c r="C37" s="3">
        <v>-2.57</v>
      </c>
      <c r="D37" s="3">
        <v>3.54</v>
      </c>
      <c r="E37" s="3">
        <v>5.56</v>
      </c>
      <c r="F37" s="3">
        <v>10.44</v>
      </c>
      <c r="G37" s="3">
        <v>17.12</v>
      </c>
      <c r="H37" s="3">
        <v>15.34</v>
      </c>
      <c r="I37" s="3">
        <v>17.54</v>
      </c>
      <c r="J37" s="3">
        <v>10.31</v>
      </c>
      <c r="K37" s="3">
        <v>5.0199999999999996</v>
      </c>
      <c r="L37" s="3">
        <v>4.0599999999999996</v>
      </c>
      <c r="M37" s="3">
        <v>0.73</v>
      </c>
    </row>
    <row r="38" spans="1:13">
      <c r="A38" s="1">
        <v>2004</v>
      </c>
      <c r="B38" s="3">
        <v>0.02</v>
      </c>
      <c r="C38" s="3">
        <v>-0.42</v>
      </c>
      <c r="D38" s="3">
        <v>1.55</v>
      </c>
      <c r="E38" s="3">
        <v>5.79</v>
      </c>
      <c r="F38" s="3">
        <v>7.69</v>
      </c>
      <c r="G38" s="3">
        <v>12.47</v>
      </c>
      <c r="H38" s="3">
        <v>13.79</v>
      </c>
      <c r="I38" s="3">
        <v>14.94</v>
      </c>
      <c r="J38" s="3">
        <v>11.87</v>
      </c>
      <c r="K38" s="3">
        <v>9.5</v>
      </c>
      <c r="L38" s="3">
        <v>2.84</v>
      </c>
      <c r="M38" s="3">
        <v>-0.35</v>
      </c>
    </row>
    <row r="39" spans="1:13">
      <c r="A39" s="1">
        <v>2005</v>
      </c>
      <c r="B39" s="3">
        <v>-1.02</v>
      </c>
      <c r="C39" s="3">
        <v>-1.96</v>
      </c>
      <c r="D39" s="3">
        <v>2.12</v>
      </c>
      <c r="E39" s="3">
        <v>6.32</v>
      </c>
      <c r="F39" s="3">
        <v>9.34</v>
      </c>
      <c r="G39" s="3">
        <v>13.6</v>
      </c>
      <c r="H39" s="3">
        <v>14.84</v>
      </c>
      <c r="I39" s="3">
        <v>12.87</v>
      </c>
      <c r="J39" s="3">
        <v>12.14</v>
      </c>
      <c r="K39" s="3">
        <v>9.18</v>
      </c>
      <c r="L39" s="3">
        <v>2.08</v>
      </c>
      <c r="M39" s="3">
        <v>-0.84</v>
      </c>
    </row>
    <row r="40" spans="1:13">
      <c r="A40" s="1">
        <v>2006</v>
      </c>
      <c r="B40" s="3">
        <v>-2.16</v>
      </c>
      <c r="C40" s="3">
        <v>-0.51</v>
      </c>
      <c r="D40" s="3">
        <v>2.36</v>
      </c>
      <c r="E40" s="3">
        <v>5.45</v>
      </c>
      <c r="F40" s="3">
        <v>10.3</v>
      </c>
      <c r="G40" s="3">
        <v>13.17</v>
      </c>
      <c r="H40" s="3">
        <v>18.45</v>
      </c>
      <c r="I40" s="3">
        <v>13.04</v>
      </c>
      <c r="J40" s="3">
        <v>14.07</v>
      </c>
      <c r="K40" s="3">
        <v>10.91</v>
      </c>
      <c r="L40" s="3">
        <v>4.8600000000000003</v>
      </c>
      <c r="M40" s="3">
        <v>1.1000000000000001</v>
      </c>
    </row>
    <row r="41" spans="1:13">
      <c r="A41" s="1">
        <v>2007</v>
      </c>
      <c r="B41" s="3">
        <v>3.7</v>
      </c>
      <c r="C41" s="3">
        <v>3.24</v>
      </c>
      <c r="D41" s="3">
        <v>2.5</v>
      </c>
      <c r="E41" s="3">
        <v>8.0399999999999991</v>
      </c>
      <c r="F41" s="3">
        <v>11.47</v>
      </c>
      <c r="G41" s="3">
        <v>14.41</v>
      </c>
      <c r="H41" s="3">
        <v>14.13</v>
      </c>
      <c r="I41" s="3">
        <v>13.57</v>
      </c>
      <c r="J41" s="3">
        <v>9.18</v>
      </c>
      <c r="K41" s="3">
        <v>6.68</v>
      </c>
      <c r="L41" s="3">
        <v>2.27</v>
      </c>
      <c r="M41" s="3">
        <v>-0.74</v>
      </c>
    </row>
    <row r="42" spans="1:13">
      <c r="A42" s="1">
        <v>2008</v>
      </c>
      <c r="B42" s="3">
        <v>1.93</v>
      </c>
      <c r="C42" s="3">
        <v>0.91</v>
      </c>
      <c r="D42" s="3">
        <v>2.31</v>
      </c>
      <c r="E42" s="3">
        <v>5.53</v>
      </c>
      <c r="F42" s="3">
        <v>11.37</v>
      </c>
      <c r="G42" s="3">
        <v>13.6</v>
      </c>
      <c r="H42" s="3">
        <v>14.25</v>
      </c>
      <c r="I42" s="3">
        <v>13.81</v>
      </c>
      <c r="J42" s="3">
        <v>9.32</v>
      </c>
      <c r="K42" s="3">
        <v>7.12</v>
      </c>
      <c r="L42" s="3">
        <v>3.97</v>
      </c>
      <c r="M42" s="3">
        <v>0.22</v>
      </c>
    </row>
    <row r="43" spans="1:13">
      <c r="A43" s="1">
        <v>2009</v>
      </c>
      <c r="B43" s="3">
        <v>-3.27</v>
      </c>
      <c r="C43" s="3">
        <v>-0.42</v>
      </c>
      <c r="D43" s="3">
        <v>2.71</v>
      </c>
      <c r="E43" s="3">
        <v>7.07</v>
      </c>
      <c r="F43" s="3">
        <v>11.76</v>
      </c>
      <c r="G43" s="3">
        <v>12.94</v>
      </c>
      <c r="H43" s="3">
        <v>15.07</v>
      </c>
      <c r="I43" s="3">
        <v>14.97</v>
      </c>
      <c r="J43" s="3">
        <v>11.68</v>
      </c>
      <c r="K43" s="3">
        <v>6.68</v>
      </c>
      <c r="L43" s="3">
        <v>6.17</v>
      </c>
      <c r="M43" s="3">
        <v>1.19</v>
      </c>
    </row>
    <row r="44" spans="1:13">
      <c r="A44" s="1">
        <v>2010</v>
      </c>
      <c r="B44" s="3">
        <v>-2.61</v>
      </c>
      <c r="C44" s="3">
        <v>0.44</v>
      </c>
      <c r="D44" s="3">
        <v>1.82</v>
      </c>
      <c r="E44" s="3">
        <v>5.95</v>
      </c>
      <c r="F44" s="3">
        <v>9.11</v>
      </c>
      <c r="G44" s="3">
        <v>13.65</v>
      </c>
      <c r="H44" s="3">
        <v>15.9</v>
      </c>
      <c r="I44" s="3">
        <v>13.43</v>
      </c>
      <c r="J44" s="3">
        <v>9.44</v>
      </c>
      <c r="K44" s="3">
        <v>6.21</v>
      </c>
      <c r="L44" s="3">
        <v>4.17</v>
      </c>
      <c r="M44" s="3">
        <v>-1.58</v>
      </c>
    </row>
    <row r="45" spans="1:13">
      <c r="A45" s="1">
        <v>2011</v>
      </c>
      <c r="B45" s="3">
        <v>0.31</v>
      </c>
      <c r="C45" s="3">
        <v>0.55000000000000004</v>
      </c>
      <c r="D45" s="3">
        <v>3.76</v>
      </c>
      <c r="E45" s="3">
        <v>7.18</v>
      </c>
      <c r="F45" s="3">
        <v>9.5299999999999994</v>
      </c>
      <c r="G45" s="3">
        <v>12.67</v>
      </c>
      <c r="H45" s="3">
        <v>12.14</v>
      </c>
      <c r="I45" s="3">
        <v>14.02</v>
      </c>
      <c r="J45" s="3">
        <v>12.48</v>
      </c>
      <c r="K45" s="3">
        <v>7.15</v>
      </c>
      <c r="L45" s="3">
        <v>4.68</v>
      </c>
      <c r="M45" s="3">
        <v>3.05</v>
      </c>
    </row>
    <row r="46" spans="1:13">
      <c r="A46" s="1">
        <v>2012</v>
      </c>
      <c r="B46" s="3">
        <v>1.72</v>
      </c>
      <c r="C46" s="3">
        <v>-4.92</v>
      </c>
      <c r="D46" s="3">
        <v>4.0999999999999996</v>
      </c>
      <c r="E46" s="3">
        <v>6.09</v>
      </c>
      <c r="F46" s="3">
        <v>9.49</v>
      </c>
      <c r="G46" s="3">
        <v>13.52</v>
      </c>
      <c r="H46" s="3">
        <v>14.14</v>
      </c>
      <c r="I46" s="3">
        <v>15.14</v>
      </c>
      <c r="J46" s="3">
        <v>10.86</v>
      </c>
      <c r="K46" s="3">
        <v>8.1199999999999992</v>
      </c>
      <c r="L46" s="3">
        <v>4.26</v>
      </c>
      <c r="M46" s="3">
        <v>2.11</v>
      </c>
    </row>
    <row r="47" spans="1:13">
      <c r="A47" s="1">
        <v>2013</v>
      </c>
      <c r="B47" s="3">
        <v>-7.0000000000000007E-2</v>
      </c>
      <c r="C47" s="3">
        <v>-2.2200000000000002</v>
      </c>
      <c r="D47" s="3">
        <v>1.31</v>
      </c>
      <c r="E47" s="3">
        <v>5.94</v>
      </c>
      <c r="F47" s="3">
        <v>7.85</v>
      </c>
      <c r="G47" s="2"/>
      <c r="H47" s="2"/>
      <c r="I47" s="2"/>
      <c r="J47" s="2"/>
      <c r="K47" s="2"/>
      <c r="L47" s="2"/>
      <c r="M47" s="2"/>
    </row>
    <row r="49" spans="1:13" ht="15.75">
      <c r="A49" s="4" t="s">
        <v>20</v>
      </c>
    </row>
    <row r="51" spans="1:13">
      <c r="A51" s="1" t="s">
        <v>18</v>
      </c>
      <c r="B51" s="3">
        <f>MIN(B15:B44)</f>
        <v>-7.5</v>
      </c>
      <c r="C51" s="3">
        <f t="shared" ref="C51:M51" si="0">MIN(C15:C44)</f>
        <v>-6.17</v>
      </c>
      <c r="D51" s="3">
        <f t="shared" si="0"/>
        <v>-0.12</v>
      </c>
      <c r="E51" s="3">
        <f t="shared" si="0"/>
        <v>3.19</v>
      </c>
      <c r="F51" s="3">
        <f t="shared" si="0"/>
        <v>5.51</v>
      </c>
      <c r="G51" s="3">
        <f t="shared" si="0"/>
        <v>10.73</v>
      </c>
      <c r="H51" s="3">
        <f t="shared" si="0"/>
        <v>12.45</v>
      </c>
      <c r="I51" s="3">
        <f t="shared" si="0"/>
        <v>12.49</v>
      </c>
      <c r="J51" s="3">
        <f t="shared" si="0"/>
        <v>7.79</v>
      </c>
      <c r="K51" s="3">
        <f t="shared" si="0"/>
        <v>5.0199999999999996</v>
      </c>
      <c r="L51" s="3">
        <f t="shared" si="0"/>
        <v>-0.11</v>
      </c>
      <c r="M51" s="3">
        <f t="shared" si="0"/>
        <v>-1.86</v>
      </c>
    </row>
    <row r="52" spans="1:13">
      <c r="A52" s="1" t="s">
        <v>14</v>
      </c>
      <c r="B52" s="1">
        <f>QUARTILE(B15:B44,1)</f>
        <v>-1.9850000000000001</v>
      </c>
      <c r="C52" s="1">
        <f t="shared" ref="C52:M52" si="1">QUARTILE(C15:C44,1)</f>
        <v>-1.8525</v>
      </c>
      <c r="D52" s="1">
        <f t="shared" si="1"/>
        <v>1.5649999999999999</v>
      </c>
      <c r="E52" s="1">
        <f t="shared" si="1"/>
        <v>4.6675000000000004</v>
      </c>
      <c r="F52" s="1">
        <f t="shared" si="1"/>
        <v>8.4074999999999989</v>
      </c>
      <c r="G52" s="1">
        <f t="shared" si="1"/>
        <v>11.4</v>
      </c>
      <c r="H52" s="1">
        <f t="shared" si="1"/>
        <v>13.52</v>
      </c>
      <c r="I52" s="1">
        <f t="shared" si="1"/>
        <v>13.252500000000001</v>
      </c>
      <c r="J52" s="1">
        <f t="shared" si="1"/>
        <v>10.3325</v>
      </c>
      <c r="K52" s="1">
        <f t="shared" si="1"/>
        <v>6.68</v>
      </c>
      <c r="L52" s="1">
        <f t="shared" si="1"/>
        <v>1.4924999999999999</v>
      </c>
      <c r="M52" s="1">
        <f t="shared" si="1"/>
        <v>-0.45750000000000002</v>
      </c>
    </row>
    <row r="53" spans="1:13">
      <c r="A53" s="1" t="s">
        <v>21</v>
      </c>
      <c r="B53" s="3">
        <f>AVERAGE(B15:B44)</f>
        <v>-0.60233333333333339</v>
      </c>
      <c r="C53" s="3">
        <f t="shared" ref="C53:M53" si="2">AVERAGE(C15:C44)</f>
        <v>-0.16833333333333333</v>
      </c>
      <c r="D53" s="3">
        <f t="shared" si="2"/>
        <v>2.7069999999999999</v>
      </c>
      <c r="E53" s="3">
        <f t="shared" si="2"/>
        <v>5.2266666666666657</v>
      </c>
      <c r="F53" s="3">
        <f t="shared" si="2"/>
        <v>9.4020000000000028</v>
      </c>
      <c r="G53" s="3">
        <f t="shared" si="2"/>
        <v>12.494333333333335</v>
      </c>
      <c r="H53" s="3">
        <f t="shared" si="2"/>
        <v>14.53833333333333</v>
      </c>
      <c r="I53" s="3">
        <f t="shared" si="2"/>
        <v>14.103000000000002</v>
      </c>
      <c r="J53" s="3">
        <f t="shared" si="2"/>
        <v>10.950666666666667</v>
      </c>
      <c r="K53" s="3">
        <f t="shared" si="2"/>
        <v>7.6183333333333341</v>
      </c>
      <c r="L53" s="3">
        <f t="shared" si="2"/>
        <v>2.9283333333333332</v>
      </c>
      <c r="M53" s="3">
        <f t="shared" si="2"/>
        <v>0.49699999999999994</v>
      </c>
    </row>
    <row r="54" spans="1:13">
      <c r="A54" s="1" t="s">
        <v>15</v>
      </c>
      <c r="B54" s="3">
        <f>MEDIAN(B15:B44)</f>
        <v>-0.315</v>
      </c>
      <c r="C54" s="3">
        <f t="shared" ref="C54:M54" si="3">MEDIAN(C15:C44)</f>
        <v>-0.30499999999999999</v>
      </c>
      <c r="D54" s="3">
        <f t="shared" si="3"/>
        <v>2.48</v>
      </c>
      <c r="E54" s="3">
        <f t="shared" si="3"/>
        <v>5.3650000000000002</v>
      </c>
      <c r="F54" s="3">
        <f t="shared" si="3"/>
        <v>9.7949999999999999</v>
      </c>
      <c r="G54" s="3">
        <f t="shared" si="3"/>
        <v>12.48</v>
      </c>
      <c r="H54" s="3">
        <f t="shared" si="3"/>
        <v>14.379999999999999</v>
      </c>
      <c r="I54" s="3">
        <f t="shared" si="3"/>
        <v>13.914999999999999</v>
      </c>
      <c r="J54" s="3">
        <f t="shared" si="3"/>
        <v>10.914999999999999</v>
      </c>
      <c r="K54" s="3">
        <f t="shared" si="3"/>
        <v>7.3849999999999998</v>
      </c>
      <c r="L54" s="3">
        <f t="shared" si="3"/>
        <v>3.06</v>
      </c>
      <c r="M54" s="3">
        <f t="shared" si="3"/>
        <v>0.21000000000000002</v>
      </c>
    </row>
    <row r="55" spans="1:13">
      <c r="A55" s="1" t="s">
        <v>16</v>
      </c>
      <c r="B55" s="1">
        <f>QUARTILE(B15:B44,3)</f>
        <v>1.0550000000000002</v>
      </c>
      <c r="C55" s="1">
        <f t="shared" ref="C55:M55" si="4">QUARTILE(C15:C44,3)</f>
        <v>1.1125</v>
      </c>
      <c r="D55" s="1">
        <f t="shared" si="4"/>
        <v>3.5350000000000001</v>
      </c>
      <c r="E55" s="1">
        <f t="shared" si="4"/>
        <v>5.7824999999999998</v>
      </c>
      <c r="F55" s="1">
        <f t="shared" si="4"/>
        <v>10.4175</v>
      </c>
      <c r="G55" s="1">
        <f t="shared" si="4"/>
        <v>13.112500000000001</v>
      </c>
      <c r="H55" s="1">
        <f t="shared" si="4"/>
        <v>15.0525</v>
      </c>
      <c r="I55" s="1">
        <f t="shared" si="4"/>
        <v>14.65</v>
      </c>
      <c r="J55" s="1">
        <f t="shared" si="4"/>
        <v>11.675000000000001</v>
      </c>
      <c r="K55" s="1">
        <f t="shared" si="4"/>
        <v>8.4550000000000001</v>
      </c>
      <c r="L55" s="1">
        <f t="shared" si="4"/>
        <v>4.1425000000000001</v>
      </c>
      <c r="M55" s="1">
        <f t="shared" si="4"/>
        <v>1.395</v>
      </c>
    </row>
    <row r="56" spans="1:13">
      <c r="A56" s="1" t="s">
        <v>17</v>
      </c>
      <c r="B56" s="3">
        <f>MAX(B15:B44)</f>
        <v>3.7</v>
      </c>
      <c r="C56" s="3">
        <f t="shared" ref="C56:M56" si="5">MAX(C15:C44)</f>
        <v>4.0599999999999996</v>
      </c>
      <c r="D56" s="3">
        <f t="shared" si="5"/>
        <v>6.08</v>
      </c>
      <c r="E56" s="3">
        <f t="shared" si="5"/>
        <v>8.0399999999999991</v>
      </c>
      <c r="F56" s="3">
        <f t="shared" si="5"/>
        <v>11.76</v>
      </c>
      <c r="G56" s="3">
        <f t="shared" si="5"/>
        <v>17.12</v>
      </c>
      <c r="H56" s="3">
        <f t="shared" si="5"/>
        <v>18.45</v>
      </c>
      <c r="I56" s="3">
        <f t="shared" si="5"/>
        <v>17.54</v>
      </c>
      <c r="J56" s="3">
        <f t="shared" si="5"/>
        <v>14.07</v>
      </c>
      <c r="K56" s="3">
        <f t="shared" si="5"/>
        <v>10.91</v>
      </c>
      <c r="L56" s="3">
        <f t="shared" si="5"/>
        <v>6.17</v>
      </c>
      <c r="M56" s="3">
        <f t="shared" si="5"/>
        <v>3.59</v>
      </c>
    </row>
  </sheetData>
  <mergeCells count="1">
    <mergeCell ref="A1:M1"/>
  </mergeCells>
  <pageMargins left="0.78740157499999996" right="0.78740157499999996" top="0.984251969" bottom="0.984251969" header="0.4921259845" footer="0.4921259845"/>
  <pageSetup paperSize="9" scale="8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M56"/>
  <sheetViews>
    <sheetView topLeftCell="A49" workbookViewId="0">
      <selection activeCell="L72" sqref="L72"/>
    </sheetView>
  </sheetViews>
  <sheetFormatPr baseColWidth="10" defaultRowHeight="12.75"/>
  <sheetData>
    <row r="1" spans="1:13" ht="15.75">
      <c r="A1" s="5" t="s">
        <v>28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>
      <c r="A2" t="s">
        <v>12</v>
      </c>
    </row>
    <row r="4" spans="1:13">
      <c r="A4" s="1" t="s">
        <v>19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</row>
    <row r="5" spans="1:13">
      <c r="A5" s="1">
        <v>1971</v>
      </c>
      <c r="B5" s="3">
        <v>4.07</v>
      </c>
      <c r="C5" s="3">
        <v>2.95</v>
      </c>
      <c r="D5" s="3">
        <v>2.35</v>
      </c>
      <c r="E5" s="3">
        <v>9.2100000000000009</v>
      </c>
      <c r="F5" s="3">
        <v>11.52</v>
      </c>
      <c r="G5" s="3">
        <v>12.04</v>
      </c>
      <c r="H5" s="3">
        <v>17.760000000000002</v>
      </c>
      <c r="I5" s="3">
        <v>16.22</v>
      </c>
      <c r="J5" s="3">
        <v>13.75</v>
      </c>
      <c r="K5" s="3">
        <v>12.07</v>
      </c>
      <c r="L5" s="3">
        <v>4.55</v>
      </c>
      <c r="M5" s="3">
        <v>4.16</v>
      </c>
    </row>
    <row r="6" spans="1:13">
      <c r="A6" s="1">
        <v>1972</v>
      </c>
      <c r="B6" s="3">
        <v>4.03</v>
      </c>
      <c r="C6" s="3">
        <v>5.8</v>
      </c>
      <c r="D6" s="3">
        <v>6.56</v>
      </c>
      <c r="E6" s="3">
        <v>8.0399999999999991</v>
      </c>
      <c r="F6" s="3">
        <v>9.01</v>
      </c>
      <c r="G6" s="3">
        <v>11.55</v>
      </c>
      <c r="H6" s="3">
        <v>14.67</v>
      </c>
      <c r="I6" s="3">
        <v>14.48</v>
      </c>
      <c r="J6" s="3">
        <v>11.08</v>
      </c>
      <c r="K6" s="3">
        <v>9.83</v>
      </c>
      <c r="L6" s="3">
        <v>7.62</v>
      </c>
      <c r="M6" s="3">
        <v>4.96</v>
      </c>
    </row>
    <row r="7" spans="1:13">
      <c r="A7" s="1">
        <v>1973</v>
      </c>
      <c r="B7" s="3">
        <v>3.84</v>
      </c>
      <c r="C7" s="3">
        <v>2.79</v>
      </c>
      <c r="D7" s="3">
        <v>3.48</v>
      </c>
      <c r="E7" s="3">
        <v>6.31</v>
      </c>
      <c r="F7" s="3">
        <v>11.81</v>
      </c>
      <c r="G7" s="3">
        <v>14.29</v>
      </c>
      <c r="H7" s="3">
        <v>15.96</v>
      </c>
      <c r="I7" s="3">
        <v>18.059999999999999</v>
      </c>
      <c r="J7" s="3">
        <v>14.91</v>
      </c>
      <c r="K7" s="3">
        <v>9.5500000000000007</v>
      </c>
      <c r="L7" s="3">
        <v>6.02</v>
      </c>
      <c r="M7" s="3">
        <v>4.3899999999999997</v>
      </c>
    </row>
    <row r="8" spans="1:13">
      <c r="A8" s="1">
        <v>1974</v>
      </c>
      <c r="B8" s="3">
        <v>6.82</v>
      </c>
      <c r="C8" s="3">
        <v>6.03</v>
      </c>
      <c r="D8" s="3">
        <v>6.43</v>
      </c>
      <c r="E8" s="3">
        <v>7.58</v>
      </c>
      <c r="F8" s="3">
        <v>10.65</v>
      </c>
      <c r="G8" s="3">
        <v>13.61</v>
      </c>
      <c r="H8" s="3">
        <v>15.61</v>
      </c>
      <c r="I8" s="3">
        <v>15.76</v>
      </c>
      <c r="J8" s="3">
        <v>13.58</v>
      </c>
      <c r="K8" s="3">
        <v>8.43</v>
      </c>
      <c r="L8" s="3">
        <v>8.89</v>
      </c>
      <c r="M8" s="3">
        <v>7.03</v>
      </c>
    </row>
    <row r="9" spans="1:13">
      <c r="A9" s="1">
        <v>1975</v>
      </c>
      <c r="B9" s="3">
        <v>6.63</v>
      </c>
      <c r="C9" s="3">
        <v>6.19</v>
      </c>
      <c r="D9" s="3">
        <v>5.54</v>
      </c>
      <c r="E9" s="3">
        <v>7.85</v>
      </c>
      <c r="F9" s="3">
        <v>10.39</v>
      </c>
      <c r="G9" s="3">
        <v>14.18</v>
      </c>
      <c r="H9" s="3">
        <v>16.18</v>
      </c>
      <c r="I9" s="3">
        <v>16.97</v>
      </c>
      <c r="J9" s="3">
        <v>14.44</v>
      </c>
      <c r="K9" s="3">
        <v>10.51</v>
      </c>
      <c r="L9" s="3">
        <v>6.25</v>
      </c>
      <c r="M9" s="3">
        <v>2.91</v>
      </c>
    </row>
    <row r="10" spans="1:13">
      <c r="A10" s="1">
        <v>1976</v>
      </c>
      <c r="B10" s="3">
        <v>3.3</v>
      </c>
      <c r="C10" s="3">
        <v>6.28</v>
      </c>
      <c r="D10" s="3">
        <v>5.52</v>
      </c>
      <c r="E10" s="3">
        <v>7.8</v>
      </c>
      <c r="F10" s="3">
        <v>10.77</v>
      </c>
      <c r="G10" s="3">
        <v>15.62</v>
      </c>
      <c r="H10" s="3">
        <v>16.47</v>
      </c>
      <c r="I10" s="3">
        <v>16.059999999999999</v>
      </c>
      <c r="J10" s="3">
        <v>13.24</v>
      </c>
      <c r="K10" s="3">
        <v>10.74</v>
      </c>
      <c r="L10" s="3">
        <v>5.96</v>
      </c>
      <c r="M10" s="3">
        <v>4.68</v>
      </c>
    </row>
    <row r="11" spans="1:13">
      <c r="A11" s="1">
        <v>1977</v>
      </c>
      <c r="B11" s="3">
        <v>4.93</v>
      </c>
      <c r="C11" s="3">
        <v>8.07</v>
      </c>
      <c r="D11" s="3">
        <v>7.77</v>
      </c>
      <c r="E11" s="3">
        <v>8.2200000000000006</v>
      </c>
      <c r="F11" s="3">
        <v>10.18</v>
      </c>
      <c r="G11" s="3">
        <v>12.65</v>
      </c>
      <c r="H11" s="3">
        <v>15.41</v>
      </c>
      <c r="I11" s="3">
        <v>14.71</v>
      </c>
      <c r="J11" s="3">
        <v>13.24</v>
      </c>
      <c r="K11" s="3">
        <v>12.52</v>
      </c>
      <c r="L11" s="3">
        <v>7.24</v>
      </c>
      <c r="M11" s="3">
        <v>6.68</v>
      </c>
    </row>
    <row r="12" spans="1:13">
      <c r="A12" s="1">
        <v>1978</v>
      </c>
      <c r="B12" s="3">
        <v>4.21</v>
      </c>
      <c r="C12" s="3">
        <v>7.71</v>
      </c>
      <c r="D12" s="3">
        <v>6.82</v>
      </c>
      <c r="E12" s="3">
        <v>6.6</v>
      </c>
      <c r="F12" s="3">
        <v>11.14</v>
      </c>
      <c r="G12" s="3">
        <v>13.09</v>
      </c>
      <c r="H12" s="3">
        <v>14.94</v>
      </c>
      <c r="I12" s="3">
        <v>15.36</v>
      </c>
      <c r="J12" s="3">
        <v>13.48</v>
      </c>
      <c r="K12" s="3">
        <v>10.46</v>
      </c>
      <c r="L12" s="3">
        <v>6.49</v>
      </c>
      <c r="M12" s="3">
        <v>7.83</v>
      </c>
    </row>
    <row r="13" spans="1:13">
      <c r="A13" s="1">
        <v>1979</v>
      </c>
      <c r="B13" s="3">
        <v>4.32</v>
      </c>
      <c r="C13" s="3">
        <v>5.59</v>
      </c>
      <c r="D13" s="3">
        <v>6.78</v>
      </c>
      <c r="E13" s="3">
        <v>8.26</v>
      </c>
      <c r="F13" s="3">
        <v>10.39</v>
      </c>
      <c r="G13" s="3">
        <v>14.1</v>
      </c>
      <c r="H13" s="3">
        <v>15.65</v>
      </c>
      <c r="I13" s="3">
        <v>15.75</v>
      </c>
      <c r="J13" s="3">
        <v>14.75</v>
      </c>
      <c r="K13" s="3">
        <v>12.4</v>
      </c>
      <c r="L13" s="3">
        <v>6.05</v>
      </c>
      <c r="M13" s="3">
        <v>5.82</v>
      </c>
    </row>
    <row r="14" spans="1:13">
      <c r="A14" s="1">
        <v>1980</v>
      </c>
      <c r="B14" s="3">
        <v>3.85</v>
      </c>
      <c r="C14" s="3">
        <v>6.58</v>
      </c>
      <c r="D14" s="3">
        <v>6.38</v>
      </c>
      <c r="E14" s="3">
        <v>7.63</v>
      </c>
      <c r="F14" s="3">
        <v>10.61</v>
      </c>
      <c r="G14" s="3">
        <v>13.06</v>
      </c>
      <c r="H14" s="3">
        <v>13.91</v>
      </c>
      <c r="I14" s="3">
        <v>16.54</v>
      </c>
      <c r="J14" s="3">
        <v>14.76</v>
      </c>
      <c r="K14" s="3">
        <v>11.45</v>
      </c>
      <c r="L14" s="3">
        <v>6.38</v>
      </c>
      <c r="M14" s="3">
        <v>3.29</v>
      </c>
    </row>
    <row r="15" spans="1:13">
      <c r="A15" s="1">
        <v>1981</v>
      </c>
      <c r="B15" s="3">
        <v>4.5999999999999996</v>
      </c>
      <c r="C15" s="3">
        <v>3.38</v>
      </c>
      <c r="D15" s="3">
        <v>9.32</v>
      </c>
      <c r="E15" s="3">
        <v>8.67</v>
      </c>
      <c r="F15" s="3">
        <v>10.75</v>
      </c>
      <c r="G15" s="3">
        <v>13.38</v>
      </c>
      <c r="H15" s="3">
        <v>14.84</v>
      </c>
      <c r="I15" s="3">
        <v>16.63</v>
      </c>
      <c r="J15" s="3">
        <v>14.7</v>
      </c>
      <c r="K15" s="3">
        <v>12.47</v>
      </c>
      <c r="L15" s="3">
        <v>6.93</v>
      </c>
      <c r="M15" s="3">
        <v>7.03</v>
      </c>
    </row>
    <row r="16" spans="1:13">
      <c r="A16" s="1">
        <v>1982</v>
      </c>
      <c r="B16" s="3">
        <v>8.15</v>
      </c>
      <c r="C16" s="3">
        <v>6.7</v>
      </c>
      <c r="D16" s="3">
        <v>5.91</v>
      </c>
      <c r="E16" s="3">
        <v>7.6</v>
      </c>
      <c r="F16" s="3">
        <v>10.9</v>
      </c>
      <c r="G16" s="3">
        <v>14.89</v>
      </c>
      <c r="H16" s="3">
        <v>16.809999999999999</v>
      </c>
      <c r="I16" s="3">
        <v>15.85</v>
      </c>
      <c r="J16" s="3">
        <v>15.61</v>
      </c>
      <c r="K16" s="3">
        <v>11.4</v>
      </c>
      <c r="L16" s="3">
        <v>9.1199999999999992</v>
      </c>
      <c r="M16" s="3">
        <v>6.78</v>
      </c>
    </row>
    <row r="17" spans="1:13">
      <c r="A17" s="1">
        <v>1983</v>
      </c>
      <c r="B17" s="3">
        <v>4.51</v>
      </c>
      <c r="C17" s="3">
        <v>3.69</v>
      </c>
      <c r="D17" s="3">
        <v>6.88</v>
      </c>
      <c r="E17" s="3">
        <v>8.99</v>
      </c>
      <c r="F17" s="3">
        <v>10.5</v>
      </c>
      <c r="G17" s="3">
        <v>14.53</v>
      </c>
      <c r="H17" s="3">
        <v>18.97</v>
      </c>
      <c r="I17" s="3">
        <v>17.149999999999999</v>
      </c>
      <c r="J17" s="3">
        <v>15.23</v>
      </c>
      <c r="K17" s="3">
        <v>11.36</v>
      </c>
      <c r="L17" s="3">
        <v>9.9600000000000009</v>
      </c>
      <c r="M17" s="3">
        <v>5.16</v>
      </c>
    </row>
    <row r="18" spans="1:13">
      <c r="A18" s="1">
        <v>1984</v>
      </c>
      <c r="B18" s="3">
        <v>5.96</v>
      </c>
      <c r="C18" s="3">
        <v>3.95</v>
      </c>
      <c r="D18" s="3">
        <v>4.1900000000000004</v>
      </c>
      <c r="E18" s="3">
        <v>8.85</v>
      </c>
      <c r="F18" s="3">
        <v>9.1</v>
      </c>
      <c r="G18" s="3">
        <v>13.69</v>
      </c>
      <c r="H18" s="3">
        <v>15.81</v>
      </c>
      <c r="I18" s="3">
        <v>16.239999999999998</v>
      </c>
      <c r="J18" s="3">
        <v>13.65</v>
      </c>
      <c r="K18" s="3">
        <v>11.03</v>
      </c>
      <c r="L18" s="3">
        <v>10.029999999999999</v>
      </c>
      <c r="M18" s="3">
        <v>4.91</v>
      </c>
    </row>
    <row r="19" spans="1:13">
      <c r="A19" s="1">
        <v>1985</v>
      </c>
      <c r="B19" s="3">
        <v>0.62</v>
      </c>
      <c r="C19" s="3">
        <v>7.01</v>
      </c>
      <c r="D19" s="3">
        <v>5.39</v>
      </c>
      <c r="E19" s="3">
        <v>8.8000000000000007</v>
      </c>
      <c r="F19" s="3">
        <v>10.95</v>
      </c>
      <c r="G19" s="3">
        <v>14.17</v>
      </c>
      <c r="H19" s="3">
        <v>17.3</v>
      </c>
      <c r="I19" s="3">
        <v>15.48</v>
      </c>
      <c r="J19" s="3">
        <v>15.16</v>
      </c>
      <c r="K19" s="3">
        <v>12.2</v>
      </c>
      <c r="L19" s="3">
        <v>5.17</v>
      </c>
      <c r="M19" s="3">
        <v>6.15</v>
      </c>
    </row>
    <row r="20" spans="1:13">
      <c r="A20" s="1">
        <v>1986</v>
      </c>
      <c r="B20" s="3">
        <v>6.35</v>
      </c>
      <c r="C20" s="3">
        <v>4.46</v>
      </c>
      <c r="D20" s="3">
        <v>7.11</v>
      </c>
      <c r="E20" s="3">
        <v>6.22</v>
      </c>
      <c r="F20" s="3">
        <v>11.47</v>
      </c>
      <c r="G20" s="3">
        <v>14.26</v>
      </c>
      <c r="H20" s="3">
        <v>16.329999999999998</v>
      </c>
      <c r="I20" s="3">
        <v>15.65</v>
      </c>
      <c r="J20" s="3">
        <v>14.68</v>
      </c>
      <c r="K20" s="3">
        <v>13.13</v>
      </c>
      <c r="L20" s="3">
        <v>7.4</v>
      </c>
      <c r="M20" s="3">
        <v>6.1</v>
      </c>
    </row>
    <row r="21" spans="1:13">
      <c r="A21" s="1">
        <v>1987</v>
      </c>
      <c r="B21" s="3">
        <v>1.47</v>
      </c>
      <c r="C21" s="3">
        <v>5.48</v>
      </c>
      <c r="D21" s="3">
        <v>6.72</v>
      </c>
      <c r="E21" s="3">
        <v>10.42</v>
      </c>
      <c r="F21" s="3">
        <v>10.83</v>
      </c>
      <c r="G21" s="3">
        <v>13.44</v>
      </c>
      <c r="H21" s="3">
        <v>17.309999999999999</v>
      </c>
      <c r="I21" s="3">
        <v>17.03</v>
      </c>
      <c r="J21" s="3">
        <v>16.97</v>
      </c>
      <c r="K21" s="3">
        <v>12.62</v>
      </c>
      <c r="L21" s="3">
        <v>7.63</v>
      </c>
      <c r="M21" s="3">
        <v>6.94</v>
      </c>
    </row>
    <row r="22" spans="1:13">
      <c r="A22" s="1">
        <v>1988</v>
      </c>
      <c r="B22" s="3">
        <v>7.75</v>
      </c>
      <c r="C22" s="3">
        <v>5.0999999999999996</v>
      </c>
      <c r="D22" s="3">
        <v>6.21</v>
      </c>
      <c r="E22" s="3">
        <v>9.64</v>
      </c>
      <c r="F22" s="3">
        <v>12.21</v>
      </c>
      <c r="G22" s="3">
        <v>14.55</v>
      </c>
      <c r="H22" s="3">
        <v>14.98</v>
      </c>
      <c r="I22" s="3">
        <v>16.97</v>
      </c>
      <c r="J22" s="3">
        <v>13.73</v>
      </c>
      <c r="K22" s="3">
        <v>12.2</v>
      </c>
      <c r="L22" s="3">
        <v>7.12</v>
      </c>
      <c r="M22" s="3">
        <v>3.86</v>
      </c>
    </row>
    <row r="23" spans="1:13">
      <c r="A23" s="1">
        <v>1989</v>
      </c>
      <c r="B23" s="3">
        <v>2.76</v>
      </c>
      <c r="C23" s="3">
        <v>4.91</v>
      </c>
      <c r="D23" s="3">
        <v>8.17</v>
      </c>
      <c r="E23" s="3">
        <v>7.36</v>
      </c>
      <c r="F23" s="3">
        <v>12.8</v>
      </c>
      <c r="G23" s="3">
        <v>14.78</v>
      </c>
      <c r="H23" s="3">
        <v>17.52</v>
      </c>
      <c r="I23" s="3">
        <v>17.600000000000001</v>
      </c>
      <c r="J23" s="3">
        <v>14.01</v>
      </c>
      <c r="K23" s="3">
        <v>11.87</v>
      </c>
      <c r="L23" s="3">
        <v>9.5299999999999994</v>
      </c>
      <c r="M23" s="3">
        <v>8.6</v>
      </c>
    </row>
    <row r="24" spans="1:13">
      <c r="A24" s="1">
        <v>1990</v>
      </c>
      <c r="B24" s="3">
        <v>4.76</v>
      </c>
      <c r="C24" s="3">
        <v>9.8800000000000008</v>
      </c>
      <c r="D24" s="3">
        <v>7.31</v>
      </c>
      <c r="E24" s="3">
        <v>8.5299999999999994</v>
      </c>
      <c r="F24" s="3">
        <v>13.58</v>
      </c>
      <c r="G24" s="3">
        <v>14.54</v>
      </c>
      <c r="H24" s="3">
        <v>16.440000000000001</v>
      </c>
      <c r="I24" s="3">
        <v>17.52</v>
      </c>
      <c r="J24" s="3">
        <v>15.58</v>
      </c>
      <c r="K24" s="3">
        <v>12.6</v>
      </c>
      <c r="L24" s="3">
        <v>7.85</v>
      </c>
      <c r="M24" s="3">
        <v>2.2200000000000002</v>
      </c>
    </row>
    <row r="25" spans="1:13">
      <c r="A25" s="1">
        <v>1991</v>
      </c>
      <c r="B25" s="3">
        <v>4.47</v>
      </c>
      <c r="C25" s="3">
        <v>3.45</v>
      </c>
      <c r="D25" s="3">
        <v>8.8000000000000007</v>
      </c>
      <c r="E25" s="3">
        <v>7.12</v>
      </c>
      <c r="F25" s="3">
        <v>10.4</v>
      </c>
      <c r="G25" s="3">
        <v>13.76</v>
      </c>
      <c r="H25" s="3">
        <v>16.73</v>
      </c>
      <c r="I25" s="3">
        <v>18.45</v>
      </c>
      <c r="J25" s="3">
        <v>16.829999999999998</v>
      </c>
      <c r="K25" s="3">
        <v>9.5399999999999991</v>
      </c>
      <c r="L25" s="3">
        <v>7.52</v>
      </c>
      <c r="M25" s="3">
        <v>3.46</v>
      </c>
    </row>
    <row r="26" spans="1:13">
      <c r="A26" s="1">
        <v>1992</v>
      </c>
      <c r="B26" s="3">
        <v>2.09</v>
      </c>
      <c r="C26" s="3">
        <v>4.3899999999999997</v>
      </c>
      <c r="D26" s="3">
        <v>6.92</v>
      </c>
      <c r="E26" s="3">
        <v>8.69</v>
      </c>
      <c r="F26" s="3">
        <v>12.99</v>
      </c>
      <c r="G26" s="3">
        <v>13.32</v>
      </c>
      <c r="H26" s="3">
        <v>17.12</v>
      </c>
      <c r="I26" s="3">
        <v>17.989999999999998</v>
      </c>
      <c r="J26" s="3">
        <v>14.17</v>
      </c>
      <c r="K26" s="3">
        <v>10.95</v>
      </c>
      <c r="L26" s="3">
        <v>10.17</v>
      </c>
      <c r="M26" s="3">
        <v>7.03</v>
      </c>
    </row>
    <row r="27" spans="1:13">
      <c r="A27" s="1">
        <v>1993</v>
      </c>
      <c r="B27" s="3">
        <v>5.31</v>
      </c>
      <c r="C27" s="3">
        <v>2.85</v>
      </c>
      <c r="D27" s="3">
        <v>6.18</v>
      </c>
      <c r="E27" s="3">
        <v>8.59</v>
      </c>
      <c r="F27" s="3">
        <v>11.87</v>
      </c>
      <c r="G27" s="3">
        <v>14.74</v>
      </c>
      <c r="H27" s="3">
        <v>15.17</v>
      </c>
      <c r="I27" s="3">
        <v>16.34</v>
      </c>
      <c r="J27" s="3">
        <v>13.34</v>
      </c>
      <c r="K27" s="3">
        <v>10.24</v>
      </c>
      <c r="L27" s="3">
        <v>4.93</v>
      </c>
      <c r="M27" s="3">
        <v>7.76</v>
      </c>
    </row>
    <row r="28" spans="1:13">
      <c r="A28" s="1">
        <v>1994</v>
      </c>
      <c r="B28" s="3">
        <v>5.0599999999999996</v>
      </c>
      <c r="C28" s="3">
        <v>5.81</v>
      </c>
      <c r="D28" s="3">
        <v>8.52</v>
      </c>
      <c r="E28" s="3">
        <v>7.68</v>
      </c>
      <c r="F28" s="3">
        <v>11.02</v>
      </c>
      <c r="G28" s="3">
        <v>13.59</v>
      </c>
      <c r="H28" s="3">
        <v>17.760000000000002</v>
      </c>
      <c r="I28" s="3">
        <v>18.23</v>
      </c>
      <c r="J28" s="3">
        <v>13.63</v>
      </c>
      <c r="K28" s="3">
        <v>11.57</v>
      </c>
      <c r="L28" s="3">
        <v>10.18</v>
      </c>
      <c r="M28" s="3">
        <v>7.86</v>
      </c>
    </row>
    <row r="29" spans="1:13">
      <c r="A29" s="1">
        <v>1995</v>
      </c>
      <c r="B29" s="3">
        <v>4.75</v>
      </c>
      <c r="C29" s="3">
        <v>6.74</v>
      </c>
      <c r="D29" s="3">
        <v>6.16</v>
      </c>
      <c r="E29" s="3">
        <v>7.44</v>
      </c>
      <c r="F29" s="3">
        <v>12.06</v>
      </c>
      <c r="G29" s="3">
        <v>13.46</v>
      </c>
      <c r="H29" s="3">
        <v>17.57</v>
      </c>
      <c r="I29" s="3">
        <v>17.55</v>
      </c>
      <c r="J29" s="3">
        <v>12.96</v>
      </c>
      <c r="K29" s="3">
        <v>13.9</v>
      </c>
      <c r="L29" s="3">
        <v>7.39</v>
      </c>
      <c r="M29" s="3">
        <v>5.79</v>
      </c>
    </row>
    <row r="30" spans="1:13">
      <c r="A30" s="1">
        <v>1996</v>
      </c>
      <c r="B30" s="3">
        <v>7.41</v>
      </c>
      <c r="C30" s="3">
        <v>3.73</v>
      </c>
      <c r="D30" s="3">
        <v>5.91</v>
      </c>
      <c r="E30" s="3">
        <v>8.66</v>
      </c>
      <c r="F30" s="3">
        <v>10.61</v>
      </c>
      <c r="G30" s="3">
        <v>15.08</v>
      </c>
      <c r="H30" s="3">
        <v>16.63</v>
      </c>
      <c r="I30" s="3">
        <v>16</v>
      </c>
      <c r="J30" s="3">
        <v>12.01</v>
      </c>
      <c r="K30" s="3">
        <v>10.95</v>
      </c>
      <c r="L30" s="3">
        <v>7.87</v>
      </c>
      <c r="M30" s="3">
        <v>5.51</v>
      </c>
    </row>
    <row r="31" spans="1:13">
      <c r="A31" s="1">
        <v>1997</v>
      </c>
      <c r="B31" s="3">
        <v>4.6500000000000004</v>
      </c>
      <c r="C31" s="3">
        <v>7.25</v>
      </c>
      <c r="D31" s="3">
        <v>7.45</v>
      </c>
      <c r="E31" s="3">
        <v>7.9</v>
      </c>
      <c r="F31" s="3">
        <v>12.63</v>
      </c>
      <c r="G31" s="3">
        <v>14.71</v>
      </c>
      <c r="H31" s="3">
        <v>16.2</v>
      </c>
      <c r="I31" s="3">
        <v>18.77</v>
      </c>
      <c r="J31" s="3">
        <v>15.3</v>
      </c>
      <c r="K31" s="3">
        <v>13.24</v>
      </c>
      <c r="L31" s="3">
        <v>9.02</v>
      </c>
      <c r="M31" s="3">
        <v>6.46</v>
      </c>
    </row>
    <row r="32" spans="1:13">
      <c r="A32" s="1">
        <v>1998</v>
      </c>
      <c r="B32" s="3">
        <v>5.18</v>
      </c>
      <c r="C32" s="3">
        <v>5.21</v>
      </c>
      <c r="D32" s="3">
        <v>7.26</v>
      </c>
      <c r="E32" s="3">
        <v>7.89</v>
      </c>
      <c r="F32" s="3">
        <v>12.53</v>
      </c>
      <c r="G32" s="3">
        <v>14.05</v>
      </c>
      <c r="H32" s="3">
        <v>16.21</v>
      </c>
      <c r="I32" s="3">
        <v>16.88</v>
      </c>
      <c r="J32" s="3">
        <v>14.96</v>
      </c>
      <c r="K32" s="3">
        <v>10.98</v>
      </c>
      <c r="L32" s="3">
        <v>5.98</v>
      </c>
      <c r="M32" s="3">
        <v>4.6900000000000004</v>
      </c>
    </row>
    <row r="33" spans="1:13">
      <c r="A33" s="1">
        <v>1999</v>
      </c>
      <c r="B33" s="3">
        <v>5.79</v>
      </c>
      <c r="C33" s="3">
        <v>4.8499999999999996</v>
      </c>
      <c r="D33" s="3">
        <v>7.53</v>
      </c>
      <c r="E33" s="3">
        <v>8.8699999999999992</v>
      </c>
      <c r="F33" s="3">
        <v>12.98</v>
      </c>
      <c r="G33" s="3">
        <v>14.65</v>
      </c>
      <c r="H33" s="3">
        <v>17.43</v>
      </c>
      <c r="I33" s="3">
        <v>17.97</v>
      </c>
      <c r="J33" s="3">
        <v>16.260000000000002</v>
      </c>
      <c r="K33" s="3">
        <v>11.9</v>
      </c>
      <c r="L33" s="3">
        <v>4.84</v>
      </c>
      <c r="M33" s="3">
        <v>5.08</v>
      </c>
    </row>
    <row r="34" spans="1:13">
      <c r="A34" s="1">
        <v>2000</v>
      </c>
      <c r="B34" s="3">
        <v>1.92</v>
      </c>
      <c r="C34" s="3">
        <v>6.85</v>
      </c>
      <c r="D34" s="3">
        <v>5.86</v>
      </c>
      <c r="E34" s="3">
        <v>8.7799999999999994</v>
      </c>
      <c r="F34" s="3">
        <v>12.65</v>
      </c>
      <c r="G34" s="3">
        <v>14.95</v>
      </c>
      <c r="H34" s="3">
        <v>15.83</v>
      </c>
      <c r="I34" s="3">
        <v>16.93</v>
      </c>
      <c r="J34" s="3">
        <v>15.14</v>
      </c>
      <c r="K34" s="3">
        <v>11.54</v>
      </c>
      <c r="L34" s="3">
        <v>8.57</v>
      </c>
      <c r="M34" s="3">
        <v>9.42</v>
      </c>
    </row>
    <row r="35" spans="1:13">
      <c r="A35" s="1">
        <v>2001</v>
      </c>
      <c r="B35" s="3">
        <v>7.69</v>
      </c>
      <c r="C35" s="3">
        <v>5.88</v>
      </c>
      <c r="D35" s="3">
        <v>10.1</v>
      </c>
      <c r="E35" s="3">
        <v>8.32</v>
      </c>
      <c r="F35" s="3">
        <v>11.92</v>
      </c>
      <c r="G35" s="3">
        <v>14.3</v>
      </c>
      <c r="H35" s="3">
        <v>16.27</v>
      </c>
      <c r="I35" s="3">
        <v>17.91</v>
      </c>
      <c r="J35" s="3">
        <v>12.6</v>
      </c>
      <c r="K35" s="3">
        <v>13.44</v>
      </c>
      <c r="L35" s="3">
        <v>4.99</v>
      </c>
      <c r="M35" s="3">
        <v>1.45</v>
      </c>
    </row>
    <row r="36" spans="1:13">
      <c r="A36" s="1">
        <v>2002</v>
      </c>
      <c r="B36" s="3">
        <v>5</v>
      </c>
      <c r="C36" s="3">
        <v>7.26</v>
      </c>
      <c r="D36" s="3">
        <v>8.3000000000000007</v>
      </c>
      <c r="E36" s="3">
        <v>8.26</v>
      </c>
      <c r="F36" s="3">
        <v>10.29</v>
      </c>
      <c r="G36" s="3">
        <v>14.73</v>
      </c>
      <c r="H36" s="3">
        <v>15.71</v>
      </c>
      <c r="I36" s="3">
        <v>16.350000000000001</v>
      </c>
      <c r="J36" s="3">
        <v>13.23</v>
      </c>
      <c r="K36" s="3">
        <v>12.45</v>
      </c>
      <c r="L36" s="3">
        <v>9.65</v>
      </c>
      <c r="M36" s="3">
        <v>8.61</v>
      </c>
    </row>
    <row r="37" spans="1:13">
      <c r="A37" s="1">
        <v>2003</v>
      </c>
      <c r="B37" s="3">
        <v>4.43</v>
      </c>
      <c r="C37" s="3">
        <v>3.28</v>
      </c>
      <c r="D37" s="3">
        <v>8.48</v>
      </c>
      <c r="E37" s="3">
        <v>9.8000000000000007</v>
      </c>
      <c r="F37" s="3">
        <v>11.14</v>
      </c>
      <c r="G37" s="3">
        <v>17.68</v>
      </c>
      <c r="H37" s="3">
        <v>17.38</v>
      </c>
      <c r="I37" s="3">
        <v>19.75</v>
      </c>
      <c r="J37" s="3">
        <v>15.43</v>
      </c>
      <c r="K37" s="3">
        <v>10.84</v>
      </c>
      <c r="L37" s="3">
        <v>8.44</v>
      </c>
      <c r="M37" s="3">
        <v>5.97</v>
      </c>
    </row>
    <row r="38" spans="1:13">
      <c r="A38" s="1">
        <v>2004</v>
      </c>
      <c r="B38" s="3">
        <v>5.97</v>
      </c>
      <c r="C38" s="3">
        <v>3.86</v>
      </c>
      <c r="D38" s="3">
        <v>4.71</v>
      </c>
      <c r="E38" s="3">
        <v>8.2100000000000009</v>
      </c>
      <c r="F38" s="3">
        <v>10.97</v>
      </c>
      <c r="G38" s="3">
        <v>15.65</v>
      </c>
      <c r="H38" s="3">
        <v>16.23</v>
      </c>
      <c r="I38" s="3">
        <v>17.559999999999999</v>
      </c>
      <c r="J38" s="3">
        <v>15.16</v>
      </c>
      <c r="K38" s="3">
        <v>13.65</v>
      </c>
      <c r="L38" s="3">
        <v>5.54</v>
      </c>
      <c r="M38" s="3">
        <v>5.2</v>
      </c>
    </row>
    <row r="39" spans="1:13">
      <c r="A39" s="1">
        <v>2005</v>
      </c>
      <c r="B39" s="3">
        <v>3.64</v>
      </c>
      <c r="C39" s="3">
        <v>2</v>
      </c>
      <c r="D39" s="3">
        <v>5.85</v>
      </c>
      <c r="E39" s="3">
        <v>8.77</v>
      </c>
      <c r="F39" s="3">
        <v>12.59</v>
      </c>
      <c r="G39" s="3">
        <v>15.99</v>
      </c>
      <c r="H39" s="3">
        <v>17.12</v>
      </c>
      <c r="I39" s="3">
        <v>16.21</v>
      </c>
      <c r="J39" s="3">
        <v>14.26</v>
      </c>
      <c r="K39" s="3">
        <v>13.43</v>
      </c>
      <c r="L39" s="3">
        <v>6.28</v>
      </c>
      <c r="M39" s="3">
        <v>2.36</v>
      </c>
    </row>
    <row r="40" spans="1:13">
      <c r="A40" s="1">
        <v>2006</v>
      </c>
      <c r="B40" s="3">
        <v>3.35</v>
      </c>
      <c r="C40" s="3">
        <v>2.29</v>
      </c>
      <c r="D40" s="3">
        <v>8.5</v>
      </c>
      <c r="E40" s="3">
        <v>9.15</v>
      </c>
      <c r="F40" s="3">
        <v>12.08</v>
      </c>
      <c r="G40" s="3">
        <v>15.44</v>
      </c>
      <c r="H40" s="3">
        <v>19.66</v>
      </c>
      <c r="I40" s="3">
        <v>16.18</v>
      </c>
      <c r="J40" s="3">
        <v>16.02</v>
      </c>
      <c r="K40" s="3">
        <v>14.96</v>
      </c>
      <c r="L40" s="3">
        <v>9.82</v>
      </c>
      <c r="M40" s="3">
        <v>3.89</v>
      </c>
    </row>
    <row r="41" spans="1:13">
      <c r="A41" s="1">
        <v>2007</v>
      </c>
      <c r="B41" s="3">
        <v>5.64</v>
      </c>
      <c r="C41" s="3">
        <v>7.85</v>
      </c>
      <c r="D41" s="3">
        <v>6.98</v>
      </c>
      <c r="E41" s="3">
        <v>10.25</v>
      </c>
      <c r="F41" s="3">
        <v>12.9</v>
      </c>
      <c r="G41" s="3">
        <v>15.05</v>
      </c>
      <c r="H41" s="3">
        <v>16.11</v>
      </c>
      <c r="I41" s="3">
        <v>16.07</v>
      </c>
      <c r="J41" s="3">
        <v>12.7</v>
      </c>
      <c r="K41" s="3">
        <v>10.66</v>
      </c>
      <c r="L41" s="3">
        <v>5.18</v>
      </c>
      <c r="M41" s="3">
        <v>3.92</v>
      </c>
    </row>
    <row r="42" spans="1:13">
      <c r="A42" s="1">
        <v>2008</v>
      </c>
      <c r="B42" s="3">
        <v>6.33</v>
      </c>
      <c r="C42" s="3">
        <v>5.76</v>
      </c>
      <c r="D42" s="3">
        <v>7.54</v>
      </c>
      <c r="E42" s="3">
        <v>8.58</v>
      </c>
      <c r="F42" s="3">
        <v>12.55</v>
      </c>
      <c r="G42" s="3">
        <v>15.33</v>
      </c>
      <c r="H42" s="3">
        <v>15.79</v>
      </c>
      <c r="I42" s="3">
        <v>16.03</v>
      </c>
      <c r="J42" s="3">
        <v>13.23</v>
      </c>
      <c r="K42" s="3">
        <v>10.37</v>
      </c>
      <c r="L42" s="3">
        <v>7.66</v>
      </c>
      <c r="M42" s="3">
        <v>4.8499999999999996</v>
      </c>
    </row>
    <row r="43" spans="1:13">
      <c r="A43" s="1">
        <v>2009</v>
      </c>
      <c r="B43" s="3">
        <v>4.03</v>
      </c>
      <c r="C43" s="3">
        <v>3.9</v>
      </c>
      <c r="D43" s="3">
        <v>6.28</v>
      </c>
      <c r="E43" s="3">
        <v>8.67</v>
      </c>
      <c r="F43" s="3">
        <v>12.67</v>
      </c>
      <c r="G43" s="3">
        <v>15.54</v>
      </c>
      <c r="H43" s="3">
        <v>16.98</v>
      </c>
      <c r="I43" s="3">
        <v>17.57</v>
      </c>
      <c r="J43" s="3">
        <v>15.51</v>
      </c>
      <c r="K43" s="3">
        <v>12.08</v>
      </c>
      <c r="L43" s="3">
        <v>10.36</v>
      </c>
      <c r="M43" s="3">
        <v>6.1</v>
      </c>
    </row>
    <row r="44" spans="1:13">
      <c r="A44" s="1">
        <v>2010</v>
      </c>
      <c r="B44" s="3">
        <v>4.24</v>
      </c>
      <c r="C44" s="3">
        <v>4.5599999999999996</v>
      </c>
      <c r="D44" s="3">
        <v>6.13</v>
      </c>
      <c r="E44" s="3">
        <v>8.94</v>
      </c>
      <c r="F44" s="3">
        <v>11.23</v>
      </c>
      <c r="G44" s="3">
        <v>14.74</v>
      </c>
      <c r="H44" s="3">
        <v>17.8</v>
      </c>
      <c r="I44" s="3">
        <v>16.02</v>
      </c>
      <c r="J44" s="3">
        <v>13.84</v>
      </c>
      <c r="K44" s="3">
        <v>10.44</v>
      </c>
      <c r="L44" s="3">
        <v>8.02</v>
      </c>
      <c r="M44" s="3">
        <v>2.69</v>
      </c>
    </row>
    <row r="45" spans="1:13">
      <c r="A45" s="1">
        <v>2011</v>
      </c>
      <c r="B45" s="3">
        <v>4</v>
      </c>
      <c r="C45" s="3">
        <v>6.39</v>
      </c>
      <c r="D45" s="3">
        <v>7.63</v>
      </c>
      <c r="E45" s="3">
        <v>11.42</v>
      </c>
      <c r="F45" s="3">
        <v>13.37</v>
      </c>
      <c r="G45" s="3">
        <v>14.41</v>
      </c>
      <c r="H45" s="3">
        <v>15.73</v>
      </c>
      <c r="I45" s="3">
        <v>17.02</v>
      </c>
      <c r="J45" s="3">
        <v>15.53</v>
      </c>
      <c r="K45" s="3">
        <v>11.63</v>
      </c>
      <c r="L45" s="3">
        <v>9.74</v>
      </c>
      <c r="M45" s="3">
        <v>7.36</v>
      </c>
    </row>
    <row r="46" spans="1:13">
      <c r="A46" s="1">
        <v>2012</v>
      </c>
      <c r="B46" s="3">
        <v>5.66</v>
      </c>
      <c r="C46" s="3">
        <v>0.13</v>
      </c>
      <c r="D46" s="3">
        <v>6.05</v>
      </c>
      <c r="E46" s="3">
        <v>8.51</v>
      </c>
      <c r="F46" s="3">
        <v>12.28</v>
      </c>
      <c r="G46" s="3">
        <v>15.09</v>
      </c>
      <c r="H46" s="3">
        <v>15.2</v>
      </c>
      <c r="I46" s="3">
        <v>17.920000000000002</v>
      </c>
      <c r="J46" s="3">
        <v>14.99</v>
      </c>
      <c r="K46" s="3">
        <v>11.68</v>
      </c>
      <c r="L46" s="3">
        <v>7.85</v>
      </c>
      <c r="M46" s="3">
        <v>6.85</v>
      </c>
    </row>
    <row r="47" spans="1:13">
      <c r="A47" s="1">
        <v>2013</v>
      </c>
      <c r="B47" s="3">
        <v>5.44</v>
      </c>
      <c r="C47" s="3">
        <v>3.87</v>
      </c>
      <c r="D47" s="3">
        <v>6.61</v>
      </c>
      <c r="E47" s="3">
        <v>8.0399999999999991</v>
      </c>
      <c r="F47" s="3">
        <v>9.75</v>
      </c>
      <c r="G47" s="2"/>
      <c r="H47" s="2"/>
      <c r="I47" s="2"/>
      <c r="J47" s="2"/>
      <c r="K47" s="2"/>
      <c r="L47" s="2"/>
      <c r="M47" s="2"/>
    </row>
    <row r="49" spans="1:13" ht="15.75">
      <c r="A49" s="4" t="s">
        <v>20</v>
      </c>
    </row>
    <row r="51" spans="1:13">
      <c r="A51" s="1" t="s">
        <v>18</v>
      </c>
      <c r="B51" s="3">
        <f>MIN(B15:B44)</f>
        <v>0.62</v>
      </c>
      <c r="C51" s="3">
        <f t="shared" ref="C51:M51" si="0">MIN(C15:C44)</f>
        <v>2</v>
      </c>
      <c r="D51" s="3">
        <f t="shared" si="0"/>
        <v>4.1900000000000004</v>
      </c>
      <c r="E51" s="3">
        <f t="shared" si="0"/>
        <v>6.22</v>
      </c>
      <c r="F51" s="3">
        <f t="shared" si="0"/>
        <v>9.1</v>
      </c>
      <c r="G51" s="3">
        <f t="shared" si="0"/>
        <v>13.32</v>
      </c>
      <c r="H51" s="3">
        <f t="shared" si="0"/>
        <v>14.84</v>
      </c>
      <c r="I51" s="3">
        <f t="shared" si="0"/>
        <v>15.48</v>
      </c>
      <c r="J51" s="3">
        <f t="shared" si="0"/>
        <v>12.01</v>
      </c>
      <c r="K51" s="3">
        <f t="shared" si="0"/>
        <v>9.5399999999999991</v>
      </c>
      <c r="L51" s="3">
        <f t="shared" si="0"/>
        <v>4.84</v>
      </c>
      <c r="M51" s="3">
        <f t="shared" si="0"/>
        <v>1.45</v>
      </c>
    </row>
    <row r="52" spans="1:13">
      <c r="A52" s="1" t="s">
        <v>14</v>
      </c>
      <c r="B52" s="1">
        <f>QUARTILE(B15:B44,1)</f>
        <v>4.0825000000000005</v>
      </c>
      <c r="C52" s="1">
        <f t="shared" ref="C52:M52" si="1">QUARTILE(C15:C44,1)</f>
        <v>3.7625000000000002</v>
      </c>
      <c r="D52" s="1">
        <f t="shared" si="1"/>
        <v>6.1375000000000002</v>
      </c>
      <c r="E52" s="1">
        <f t="shared" si="1"/>
        <v>7.9775000000000009</v>
      </c>
      <c r="F52" s="1">
        <f t="shared" si="1"/>
        <v>10.9125</v>
      </c>
      <c r="G52" s="1">
        <f t="shared" si="1"/>
        <v>14.08</v>
      </c>
      <c r="H52" s="1">
        <f t="shared" si="1"/>
        <v>16.1325</v>
      </c>
      <c r="I52" s="1">
        <f t="shared" si="1"/>
        <v>16.1875</v>
      </c>
      <c r="J52" s="1">
        <f t="shared" si="1"/>
        <v>13.635000000000002</v>
      </c>
      <c r="K52" s="1">
        <f t="shared" si="1"/>
        <v>10.9575</v>
      </c>
      <c r="L52" s="1">
        <f t="shared" si="1"/>
        <v>6.4424999999999999</v>
      </c>
      <c r="M52" s="1">
        <f t="shared" si="1"/>
        <v>4.1124999999999998</v>
      </c>
    </row>
    <row r="53" spans="1:13">
      <c r="A53" s="1" t="s">
        <v>21</v>
      </c>
      <c r="B53" s="3">
        <f>AVERAGE(B15:B44)</f>
        <v>4.7960000000000012</v>
      </c>
      <c r="C53" s="3">
        <f t="shared" ref="C53:M53" si="2">AVERAGE(C15:C44)</f>
        <v>5.0776666666666666</v>
      </c>
      <c r="D53" s="3">
        <f t="shared" si="2"/>
        <v>7.0223333333333331</v>
      </c>
      <c r="E53" s="3">
        <f t="shared" si="2"/>
        <v>8.5216666666666665</v>
      </c>
      <c r="F53" s="3">
        <f t="shared" si="2"/>
        <v>11.705666666666668</v>
      </c>
      <c r="G53" s="3">
        <f t="shared" si="2"/>
        <v>14.633000000000003</v>
      </c>
      <c r="H53" s="3">
        <f t="shared" si="2"/>
        <v>16.733666666666668</v>
      </c>
      <c r="I53" s="3">
        <f t="shared" si="2"/>
        <v>17.02933333333333</v>
      </c>
      <c r="J53" s="3">
        <f t="shared" si="2"/>
        <v>14.530000000000001</v>
      </c>
      <c r="K53" s="3">
        <f t="shared" si="2"/>
        <v>11.933666666666664</v>
      </c>
      <c r="L53" s="3">
        <f t="shared" si="2"/>
        <v>7.7716666666666665</v>
      </c>
      <c r="M53" s="3">
        <f t="shared" si="2"/>
        <v>5.5283333333333324</v>
      </c>
    </row>
    <row r="54" spans="1:13">
      <c r="A54" s="1" t="s">
        <v>15</v>
      </c>
      <c r="B54" s="3">
        <f>MEDIAN(B15:B44)</f>
        <v>4.7549999999999999</v>
      </c>
      <c r="C54" s="3">
        <f t="shared" ref="C54:M54" si="3">MEDIAN(C15:C44)</f>
        <v>4.88</v>
      </c>
      <c r="D54" s="3">
        <f t="shared" si="3"/>
        <v>6.95</v>
      </c>
      <c r="E54" s="3">
        <f t="shared" si="3"/>
        <v>8.6649999999999991</v>
      </c>
      <c r="F54" s="3">
        <f t="shared" si="3"/>
        <v>11.895</v>
      </c>
      <c r="G54" s="3">
        <f t="shared" si="3"/>
        <v>14.68</v>
      </c>
      <c r="H54" s="3">
        <f t="shared" si="3"/>
        <v>16.68</v>
      </c>
      <c r="I54" s="3">
        <f t="shared" si="3"/>
        <v>16.95</v>
      </c>
      <c r="J54" s="3">
        <f t="shared" si="3"/>
        <v>14.69</v>
      </c>
      <c r="K54" s="3">
        <f t="shared" si="3"/>
        <v>11.885</v>
      </c>
      <c r="L54" s="3">
        <f t="shared" si="3"/>
        <v>7.7549999999999999</v>
      </c>
      <c r="M54" s="3">
        <f t="shared" si="3"/>
        <v>5.65</v>
      </c>
    </row>
    <row r="55" spans="1:13">
      <c r="A55" s="1" t="s">
        <v>16</v>
      </c>
      <c r="B55" s="1">
        <f>QUARTILE(B15:B44,3)</f>
        <v>5.9175000000000004</v>
      </c>
      <c r="C55" s="1">
        <f t="shared" ref="C55:M55" si="4">QUARTILE(C15:C44,3)</f>
        <v>6.4950000000000001</v>
      </c>
      <c r="D55" s="1">
        <f t="shared" si="4"/>
        <v>8.0124999999999993</v>
      </c>
      <c r="E55" s="1">
        <f t="shared" si="4"/>
        <v>8.8649999999999984</v>
      </c>
      <c r="F55" s="1">
        <f t="shared" si="4"/>
        <v>12.620000000000001</v>
      </c>
      <c r="G55" s="1">
        <f t="shared" si="4"/>
        <v>15.025</v>
      </c>
      <c r="H55" s="1">
        <f t="shared" si="4"/>
        <v>17.362499999999997</v>
      </c>
      <c r="I55" s="1">
        <f t="shared" si="4"/>
        <v>17.592500000000001</v>
      </c>
      <c r="J55" s="1">
        <f t="shared" si="4"/>
        <v>15.397500000000001</v>
      </c>
      <c r="K55" s="1">
        <f t="shared" si="4"/>
        <v>12.614999999999998</v>
      </c>
      <c r="L55" s="1">
        <f t="shared" si="4"/>
        <v>9.4274999999999984</v>
      </c>
      <c r="M55" s="1">
        <f t="shared" si="4"/>
        <v>6.9</v>
      </c>
    </row>
    <row r="56" spans="1:13">
      <c r="A56" s="1" t="s">
        <v>17</v>
      </c>
      <c r="B56" s="3">
        <f>MAX(B15:B44)</f>
        <v>8.15</v>
      </c>
      <c r="C56" s="3">
        <f t="shared" ref="C56:M56" si="5">MAX(C15:C44)</f>
        <v>9.8800000000000008</v>
      </c>
      <c r="D56" s="3">
        <f t="shared" si="5"/>
        <v>10.1</v>
      </c>
      <c r="E56" s="3">
        <f t="shared" si="5"/>
        <v>10.42</v>
      </c>
      <c r="F56" s="3">
        <f t="shared" si="5"/>
        <v>13.58</v>
      </c>
      <c r="G56" s="3">
        <f t="shared" si="5"/>
        <v>17.68</v>
      </c>
      <c r="H56" s="3">
        <f t="shared" si="5"/>
        <v>19.66</v>
      </c>
      <c r="I56" s="3">
        <f t="shared" si="5"/>
        <v>19.75</v>
      </c>
      <c r="J56" s="3">
        <f t="shared" si="5"/>
        <v>16.97</v>
      </c>
      <c r="K56" s="3">
        <f t="shared" si="5"/>
        <v>14.96</v>
      </c>
      <c r="L56" s="3">
        <f t="shared" si="5"/>
        <v>10.36</v>
      </c>
      <c r="M56" s="3">
        <f t="shared" si="5"/>
        <v>9.42</v>
      </c>
    </row>
  </sheetData>
  <mergeCells count="1">
    <mergeCell ref="A1:M1"/>
  </mergeCells>
  <pageMargins left="0.78740157499999996" right="0.78740157499999996" top="0.984251969" bottom="0.984251969" header="0.4921259845" footer="0.4921259845"/>
  <pageSetup paperSize="9" scale="8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M56"/>
  <sheetViews>
    <sheetView topLeftCell="A49" workbookViewId="0">
      <selection activeCell="O16" sqref="O16"/>
    </sheetView>
  </sheetViews>
  <sheetFormatPr baseColWidth="10" defaultRowHeight="12.75"/>
  <sheetData>
    <row r="1" spans="1:13" ht="15.75">
      <c r="A1" s="5" t="s">
        <v>29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>
      <c r="A2" t="s">
        <v>12</v>
      </c>
    </row>
    <row r="4" spans="1:13">
      <c r="A4" s="1" t="s">
        <v>19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</row>
    <row r="5" spans="1:13">
      <c r="A5" s="1">
        <v>1971</v>
      </c>
      <c r="B5" s="3">
        <v>2.95</v>
      </c>
      <c r="C5" s="3">
        <v>3.22</v>
      </c>
      <c r="D5" s="3">
        <v>1.99</v>
      </c>
      <c r="E5" s="3">
        <v>5.85</v>
      </c>
      <c r="F5" s="3">
        <v>9.0500000000000007</v>
      </c>
      <c r="G5" s="3">
        <v>10.53</v>
      </c>
      <c r="H5" s="3">
        <v>13.97</v>
      </c>
      <c r="I5" s="3">
        <v>14.3</v>
      </c>
      <c r="J5" s="3">
        <v>12.17</v>
      </c>
      <c r="K5" s="3">
        <v>9.26</v>
      </c>
      <c r="L5" s="3">
        <v>5.16</v>
      </c>
      <c r="M5" s="3">
        <v>3.46</v>
      </c>
    </row>
    <row r="6" spans="1:13">
      <c r="A6" s="1">
        <v>1972</v>
      </c>
      <c r="B6" s="3">
        <v>2.2200000000000002</v>
      </c>
      <c r="C6" s="3">
        <v>3.56</v>
      </c>
      <c r="D6" s="3">
        <v>5.39</v>
      </c>
      <c r="E6" s="3">
        <v>5.96</v>
      </c>
      <c r="F6" s="3">
        <v>8.43</v>
      </c>
      <c r="G6" s="3">
        <v>9.93</v>
      </c>
      <c r="H6" s="3">
        <v>13.21</v>
      </c>
      <c r="I6" s="3">
        <v>13.21</v>
      </c>
      <c r="J6" s="3">
        <v>10.36</v>
      </c>
      <c r="K6" s="3">
        <v>8.2100000000000009</v>
      </c>
      <c r="L6" s="3">
        <v>6.26</v>
      </c>
      <c r="M6" s="3">
        <v>4.09</v>
      </c>
    </row>
    <row r="7" spans="1:13">
      <c r="A7" s="1">
        <v>1973</v>
      </c>
      <c r="B7" s="3">
        <v>2.2599999999999998</v>
      </c>
      <c r="C7" s="3">
        <v>2.4500000000000002</v>
      </c>
      <c r="D7" s="3">
        <v>3.54</v>
      </c>
      <c r="E7" s="3">
        <v>5.29</v>
      </c>
      <c r="F7" s="3">
        <v>9.44</v>
      </c>
      <c r="G7" s="3">
        <v>12.05</v>
      </c>
      <c r="H7" s="3">
        <v>13.86</v>
      </c>
      <c r="I7" s="3">
        <v>15.26</v>
      </c>
      <c r="J7" s="3">
        <v>13.23</v>
      </c>
      <c r="K7" s="3">
        <v>8.9700000000000006</v>
      </c>
      <c r="L7" s="3">
        <v>6.07</v>
      </c>
      <c r="M7" s="3">
        <v>3.76</v>
      </c>
    </row>
    <row r="8" spans="1:13">
      <c r="A8" s="1">
        <v>1974</v>
      </c>
      <c r="B8" s="3">
        <v>5.3</v>
      </c>
      <c r="C8" s="3">
        <v>4.01</v>
      </c>
      <c r="D8" s="3">
        <v>4.6500000000000004</v>
      </c>
      <c r="E8" s="3">
        <v>6.26</v>
      </c>
      <c r="F8" s="3">
        <v>8.35</v>
      </c>
      <c r="G8" s="3">
        <v>11.58</v>
      </c>
      <c r="H8" s="3">
        <v>13.55</v>
      </c>
      <c r="I8" s="3">
        <v>13.64</v>
      </c>
      <c r="J8" s="3">
        <v>11.31</v>
      </c>
      <c r="K8" s="3">
        <v>7.7</v>
      </c>
      <c r="L8" s="3">
        <v>6.99</v>
      </c>
      <c r="M8" s="3">
        <v>7.43</v>
      </c>
    </row>
    <row r="9" spans="1:13">
      <c r="A9" s="1">
        <v>1975</v>
      </c>
      <c r="B9" s="3">
        <v>6.53</v>
      </c>
      <c r="C9" s="3">
        <v>4.37</v>
      </c>
      <c r="D9" s="3">
        <v>4.17</v>
      </c>
      <c r="E9" s="3">
        <v>5.85</v>
      </c>
      <c r="F9" s="3">
        <v>8.3699999999999992</v>
      </c>
      <c r="G9" s="3">
        <v>11.86</v>
      </c>
      <c r="H9" s="3">
        <v>14.91</v>
      </c>
      <c r="I9" s="3">
        <v>16.52</v>
      </c>
      <c r="J9" s="3">
        <v>13.36</v>
      </c>
      <c r="K9" s="3">
        <v>8.75</v>
      </c>
      <c r="L9" s="3">
        <v>6</v>
      </c>
      <c r="M9" s="3">
        <v>3.25</v>
      </c>
    </row>
    <row r="10" spans="1:13">
      <c r="A10" s="1">
        <v>1976</v>
      </c>
      <c r="B10" s="3">
        <v>4.12</v>
      </c>
      <c r="C10" s="3">
        <v>3.01</v>
      </c>
      <c r="D10" s="3">
        <v>2.71</v>
      </c>
      <c r="E10" s="3">
        <v>5.0599999999999996</v>
      </c>
      <c r="F10" s="3">
        <v>10.07</v>
      </c>
      <c r="G10" s="3">
        <v>13.83</v>
      </c>
      <c r="H10" s="3">
        <v>15.74</v>
      </c>
      <c r="I10" s="3">
        <v>15.17</v>
      </c>
      <c r="J10" s="3">
        <v>12.43</v>
      </c>
      <c r="K10" s="3">
        <v>10.42</v>
      </c>
      <c r="L10" s="3">
        <v>6.44</v>
      </c>
      <c r="M10" s="3">
        <v>1.98</v>
      </c>
    </row>
    <row r="11" spans="1:13">
      <c r="A11" s="1">
        <v>1977</v>
      </c>
      <c r="B11" s="3">
        <v>3.03</v>
      </c>
      <c r="C11" s="3">
        <v>4.74</v>
      </c>
      <c r="D11" s="3">
        <v>5.77</v>
      </c>
      <c r="E11" s="3">
        <v>5.05</v>
      </c>
      <c r="F11" s="3">
        <v>8.82</v>
      </c>
      <c r="G11" s="3">
        <v>10.41</v>
      </c>
      <c r="H11" s="3">
        <v>13.59</v>
      </c>
      <c r="I11" s="3">
        <v>13.47</v>
      </c>
      <c r="J11" s="3">
        <v>11.71</v>
      </c>
      <c r="K11" s="3">
        <v>10.93</v>
      </c>
      <c r="L11" s="3">
        <v>6.19</v>
      </c>
      <c r="M11" s="3">
        <v>5.01</v>
      </c>
    </row>
    <row r="12" spans="1:13">
      <c r="A12" s="1">
        <v>1978</v>
      </c>
      <c r="B12" s="3">
        <v>3.08</v>
      </c>
      <c r="C12" s="3">
        <v>2.02</v>
      </c>
      <c r="D12" s="3">
        <v>5.14</v>
      </c>
      <c r="E12" s="3">
        <v>5.0599999999999996</v>
      </c>
      <c r="F12" s="3">
        <v>8.57</v>
      </c>
      <c r="G12" s="3">
        <v>10.74</v>
      </c>
      <c r="H12" s="3">
        <v>12.77</v>
      </c>
      <c r="I12" s="3">
        <v>12.95</v>
      </c>
      <c r="J12" s="3">
        <v>12.51</v>
      </c>
      <c r="K12" s="3">
        <v>10.48</v>
      </c>
      <c r="L12" s="3">
        <v>6.59</v>
      </c>
      <c r="M12" s="3">
        <v>2.99</v>
      </c>
    </row>
    <row r="13" spans="1:13">
      <c r="A13" s="1">
        <v>1979</v>
      </c>
      <c r="B13" s="3">
        <v>-0.94</v>
      </c>
      <c r="C13" s="3">
        <v>1.01</v>
      </c>
      <c r="D13" s="3">
        <v>3.91</v>
      </c>
      <c r="E13" s="3">
        <v>5.69</v>
      </c>
      <c r="F13" s="3">
        <v>7.62</v>
      </c>
      <c r="G13" s="3">
        <v>11.16</v>
      </c>
      <c r="H13" s="3">
        <v>13.64</v>
      </c>
      <c r="I13" s="3">
        <v>13.27</v>
      </c>
      <c r="J13" s="3">
        <v>12.19</v>
      </c>
      <c r="K13" s="3">
        <v>10.31</v>
      </c>
      <c r="L13" s="3">
        <v>6.56</v>
      </c>
      <c r="M13" s="3">
        <v>5.32</v>
      </c>
    </row>
    <row r="14" spans="1:13">
      <c r="A14" s="1">
        <v>1980</v>
      </c>
      <c r="B14" s="3">
        <v>0.46</v>
      </c>
      <c r="C14" s="3">
        <v>4.71</v>
      </c>
      <c r="D14" s="3">
        <v>3.98</v>
      </c>
      <c r="E14" s="3">
        <v>6.36</v>
      </c>
      <c r="F14" s="3">
        <v>8.41</v>
      </c>
      <c r="G14" s="3">
        <v>11.76</v>
      </c>
      <c r="H14" s="3">
        <v>12.62</v>
      </c>
      <c r="I14" s="3">
        <v>14.39</v>
      </c>
      <c r="J14" s="3">
        <v>13.45</v>
      </c>
      <c r="K14" s="3">
        <v>8.77</v>
      </c>
      <c r="L14" s="3">
        <v>4.46</v>
      </c>
      <c r="M14" s="3">
        <v>3.68</v>
      </c>
    </row>
    <row r="15" spans="1:13">
      <c r="A15" s="1">
        <v>1981</v>
      </c>
      <c r="B15" s="3">
        <v>3.8</v>
      </c>
      <c r="C15" s="3">
        <v>1.39</v>
      </c>
      <c r="D15" s="3">
        <v>7.06</v>
      </c>
      <c r="E15" s="3">
        <v>6.12</v>
      </c>
      <c r="F15" s="3">
        <v>9.24</v>
      </c>
      <c r="G15" s="3">
        <v>10.97</v>
      </c>
      <c r="H15" s="3">
        <v>13.79</v>
      </c>
      <c r="I15" s="3">
        <v>14.66</v>
      </c>
      <c r="J15" s="3">
        <v>13.63</v>
      </c>
      <c r="K15" s="3">
        <v>8.83</v>
      </c>
      <c r="L15" s="3">
        <v>7</v>
      </c>
      <c r="M15" s="3">
        <v>2.89</v>
      </c>
    </row>
    <row r="16" spans="1:13">
      <c r="A16" s="1">
        <v>1982</v>
      </c>
      <c r="B16" s="3">
        <v>2.42</v>
      </c>
      <c r="C16" s="3">
        <v>3.62</v>
      </c>
      <c r="D16" s="3">
        <v>4.33</v>
      </c>
      <c r="E16" s="3">
        <v>5.98</v>
      </c>
      <c r="F16" s="3">
        <v>10.07</v>
      </c>
      <c r="G16" s="3">
        <v>13.75</v>
      </c>
      <c r="H16" s="3">
        <v>14.92</v>
      </c>
      <c r="I16" s="3">
        <v>14.73</v>
      </c>
      <c r="J16" s="3">
        <v>14.28</v>
      </c>
      <c r="K16" s="3">
        <v>9.98</v>
      </c>
      <c r="L16" s="3">
        <v>7.53</v>
      </c>
      <c r="M16" s="3">
        <v>3.5</v>
      </c>
    </row>
    <row r="17" spans="1:13">
      <c r="A17" s="1">
        <v>1983</v>
      </c>
      <c r="B17" s="3">
        <v>5.43</v>
      </c>
      <c r="C17" s="3">
        <v>0.23</v>
      </c>
      <c r="D17" s="3">
        <v>4.79</v>
      </c>
      <c r="E17" s="3">
        <v>5.71</v>
      </c>
      <c r="F17" s="3">
        <v>8.67</v>
      </c>
      <c r="G17" s="3">
        <v>12.38</v>
      </c>
      <c r="H17" s="3">
        <v>16.57</v>
      </c>
      <c r="I17" s="3">
        <v>15.4</v>
      </c>
      <c r="J17" s="3">
        <v>13.24</v>
      </c>
      <c r="K17" s="3">
        <v>9.98</v>
      </c>
      <c r="L17" s="3">
        <v>6.17</v>
      </c>
      <c r="M17" s="3">
        <v>3.6</v>
      </c>
    </row>
    <row r="18" spans="1:13">
      <c r="A18" s="1">
        <v>1984</v>
      </c>
      <c r="B18" s="3">
        <v>3.84</v>
      </c>
      <c r="C18" s="3">
        <v>2.4700000000000002</v>
      </c>
      <c r="D18" s="3">
        <v>3</v>
      </c>
      <c r="E18" s="3">
        <v>6.41</v>
      </c>
      <c r="F18" s="3">
        <v>7.34</v>
      </c>
      <c r="G18" s="3">
        <v>12.15</v>
      </c>
      <c r="H18" s="3">
        <v>14.18</v>
      </c>
      <c r="I18" s="3">
        <v>15.07</v>
      </c>
      <c r="J18" s="3">
        <v>12.9</v>
      </c>
      <c r="K18" s="3">
        <v>10.41</v>
      </c>
      <c r="L18" s="3">
        <v>8.2799999999999994</v>
      </c>
      <c r="M18" s="3">
        <v>4.1900000000000004</v>
      </c>
    </row>
    <row r="19" spans="1:13">
      <c r="A19" s="1">
        <v>1985</v>
      </c>
      <c r="B19" s="3">
        <v>-1.52</v>
      </c>
      <c r="C19" s="3">
        <v>0.7</v>
      </c>
      <c r="D19" s="3">
        <v>3.22</v>
      </c>
      <c r="E19" s="3">
        <v>6.94</v>
      </c>
      <c r="F19" s="3">
        <v>9.41</v>
      </c>
      <c r="G19" s="3">
        <v>11.59</v>
      </c>
      <c r="H19" s="3">
        <v>14.3</v>
      </c>
      <c r="I19" s="3">
        <v>13.64</v>
      </c>
      <c r="J19" s="3">
        <v>13.53</v>
      </c>
      <c r="K19" s="3">
        <v>9.43</v>
      </c>
      <c r="L19" s="3">
        <v>3.36</v>
      </c>
      <c r="M19" s="3">
        <v>5.36</v>
      </c>
    </row>
    <row r="20" spans="1:13">
      <c r="A20" s="1">
        <v>1986</v>
      </c>
      <c r="B20" s="3">
        <v>2.87</v>
      </c>
      <c r="C20" s="3">
        <v>-3.35</v>
      </c>
      <c r="D20" s="3">
        <v>2.92</v>
      </c>
      <c r="E20" s="3">
        <v>3.87</v>
      </c>
      <c r="F20" s="3">
        <v>8.76</v>
      </c>
      <c r="G20" s="3">
        <v>12.62</v>
      </c>
      <c r="H20" s="3">
        <v>13.9</v>
      </c>
      <c r="I20" s="3">
        <v>13.01</v>
      </c>
      <c r="J20" s="3">
        <v>10.18</v>
      </c>
      <c r="K20" s="3">
        <v>11.17</v>
      </c>
      <c r="L20" s="3">
        <v>6.96</v>
      </c>
      <c r="M20" s="3">
        <v>5.28</v>
      </c>
    </row>
    <row r="21" spans="1:13">
      <c r="A21" s="1">
        <v>1987</v>
      </c>
      <c r="B21" s="3">
        <v>-2.71</v>
      </c>
      <c r="C21" s="3">
        <v>1.72</v>
      </c>
      <c r="D21" s="3">
        <v>2.5</v>
      </c>
      <c r="E21" s="3">
        <v>8.11</v>
      </c>
      <c r="F21" s="3">
        <v>7.94</v>
      </c>
      <c r="G21" s="3">
        <v>11.21</v>
      </c>
      <c r="H21" s="3">
        <v>14.25</v>
      </c>
      <c r="I21" s="3">
        <v>14.35</v>
      </c>
      <c r="J21" s="3">
        <v>14.33</v>
      </c>
      <c r="K21" s="3">
        <v>9.56</v>
      </c>
      <c r="L21" s="3">
        <v>5.77</v>
      </c>
      <c r="M21" s="3">
        <v>3.21</v>
      </c>
    </row>
    <row r="22" spans="1:13">
      <c r="A22" s="1">
        <v>1988</v>
      </c>
      <c r="B22" s="3">
        <v>5.25</v>
      </c>
      <c r="C22" s="3">
        <v>3.83</v>
      </c>
      <c r="D22" s="3">
        <v>5.39</v>
      </c>
      <c r="E22" s="3">
        <v>6.61</v>
      </c>
      <c r="F22" s="3">
        <v>10.050000000000001</v>
      </c>
      <c r="G22" s="3">
        <v>11.81</v>
      </c>
      <c r="H22" s="3">
        <v>13.59</v>
      </c>
      <c r="I22" s="3">
        <v>14.41</v>
      </c>
      <c r="J22" s="3">
        <v>13.17</v>
      </c>
      <c r="K22" s="3">
        <v>10.43</v>
      </c>
      <c r="L22" s="3">
        <v>5.05</v>
      </c>
      <c r="M22" s="3">
        <v>7.18</v>
      </c>
    </row>
    <row r="23" spans="1:13">
      <c r="A23" s="1">
        <v>1989</v>
      </c>
      <c r="B23" s="3">
        <v>4.3</v>
      </c>
      <c r="C23" s="3">
        <v>4.59</v>
      </c>
      <c r="D23" s="3">
        <v>6.97</v>
      </c>
      <c r="E23" s="3">
        <v>5.53</v>
      </c>
      <c r="F23" s="3">
        <v>11.49</v>
      </c>
      <c r="G23" s="3">
        <v>12.53</v>
      </c>
      <c r="H23" s="3">
        <v>15.65</v>
      </c>
      <c r="I23" s="3">
        <v>15.49</v>
      </c>
      <c r="J23" s="3">
        <v>14.45</v>
      </c>
      <c r="K23" s="3">
        <v>12.32</v>
      </c>
      <c r="L23" s="3">
        <v>5.4</v>
      </c>
      <c r="M23" s="3">
        <v>3.9</v>
      </c>
    </row>
    <row r="24" spans="1:13">
      <c r="A24" s="1">
        <v>1990</v>
      </c>
      <c r="B24" s="3">
        <v>4.9800000000000004</v>
      </c>
      <c r="C24" s="3">
        <v>6.29</v>
      </c>
      <c r="D24" s="3">
        <v>7.14</v>
      </c>
      <c r="E24" s="3">
        <v>6.06</v>
      </c>
      <c r="F24" s="3">
        <v>11.18</v>
      </c>
      <c r="G24" s="3">
        <v>12.01</v>
      </c>
      <c r="H24" s="3">
        <v>15</v>
      </c>
      <c r="I24" s="3">
        <v>16.52</v>
      </c>
      <c r="J24" s="3">
        <v>12.5</v>
      </c>
      <c r="K24" s="3">
        <v>11.64</v>
      </c>
      <c r="L24" s="3">
        <v>6.49</v>
      </c>
      <c r="M24" s="3">
        <v>3.14</v>
      </c>
    </row>
    <row r="25" spans="1:13">
      <c r="A25" s="1">
        <v>1991</v>
      </c>
      <c r="B25" s="3">
        <v>2.8</v>
      </c>
      <c r="C25" s="3">
        <v>-0.51</v>
      </c>
      <c r="D25" s="3">
        <v>6.64</v>
      </c>
      <c r="E25" s="3">
        <v>6.23</v>
      </c>
      <c r="F25" s="3">
        <v>8.09</v>
      </c>
      <c r="G25" s="3">
        <v>11.04</v>
      </c>
      <c r="H25" s="3">
        <v>14.57</v>
      </c>
      <c r="I25" s="3">
        <v>15.25</v>
      </c>
      <c r="J25" s="3">
        <v>14.34</v>
      </c>
      <c r="K25" s="3">
        <v>9.57</v>
      </c>
      <c r="L25" s="3">
        <v>6.08</v>
      </c>
      <c r="M25" s="3">
        <v>2.89</v>
      </c>
    </row>
    <row r="26" spans="1:13">
      <c r="A26" s="1">
        <v>1992</v>
      </c>
      <c r="B26" s="3">
        <v>2</v>
      </c>
      <c r="C26" s="3">
        <v>3.83</v>
      </c>
      <c r="D26" s="3">
        <v>5.97</v>
      </c>
      <c r="E26" s="3">
        <v>6.41</v>
      </c>
      <c r="F26" s="3">
        <v>11.26</v>
      </c>
      <c r="G26" s="3">
        <v>12.68</v>
      </c>
      <c r="H26" s="3">
        <v>14.54</v>
      </c>
      <c r="I26" s="3">
        <v>15.42</v>
      </c>
      <c r="J26" s="3">
        <v>13.01</v>
      </c>
      <c r="K26" s="3">
        <v>8.3000000000000007</v>
      </c>
      <c r="L26" s="3">
        <v>8.1300000000000008</v>
      </c>
      <c r="M26" s="3">
        <v>4.05</v>
      </c>
    </row>
    <row r="27" spans="1:13">
      <c r="A27" s="1">
        <v>1993</v>
      </c>
      <c r="B27" s="3">
        <v>5.15</v>
      </c>
      <c r="C27" s="3">
        <v>2.82</v>
      </c>
      <c r="D27" s="3">
        <v>4.95</v>
      </c>
      <c r="E27" s="3">
        <v>7.62</v>
      </c>
      <c r="F27" s="3">
        <v>10.29</v>
      </c>
      <c r="G27" s="3">
        <v>12.75</v>
      </c>
      <c r="H27" s="3">
        <v>13.84</v>
      </c>
      <c r="I27" s="3">
        <v>13.73</v>
      </c>
      <c r="J27" s="3">
        <v>11.9</v>
      </c>
      <c r="K27" s="3">
        <v>8.08</v>
      </c>
      <c r="L27" s="3">
        <v>3.35</v>
      </c>
      <c r="M27" s="3">
        <v>5.51</v>
      </c>
    </row>
    <row r="28" spans="1:13">
      <c r="A28" s="1">
        <v>1994</v>
      </c>
      <c r="B28" s="3">
        <v>5.24</v>
      </c>
      <c r="C28" s="3">
        <v>3.24</v>
      </c>
      <c r="D28" s="3">
        <v>6.72</v>
      </c>
      <c r="E28" s="3">
        <v>6.45</v>
      </c>
      <c r="F28" s="3">
        <v>9.9600000000000009</v>
      </c>
      <c r="G28" s="3">
        <v>12.23</v>
      </c>
      <c r="H28" s="3">
        <v>16.12</v>
      </c>
      <c r="I28" s="3">
        <v>15.37</v>
      </c>
      <c r="J28" s="3">
        <v>12.67</v>
      </c>
      <c r="K28" s="3">
        <v>9.7899999999999991</v>
      </c>
      <c r="L28" s="3">
        <v>10.25</v>
      </c>
      <c r="M28" s="3">
        <v>5.8</v>
      </c>
    </row>
    <row r="29" spans="1:13">
      <c r="A29" s="1">
        <v>1995</v>
      </c>
      <c r="B29" s="3">
        <v>4.3099999999999996</v>
      </c>
      <c r="C29" s="3">
        <v>6.2</v>
      </c>
      <c r="D29" s="3">
        <v>4.38</v>
      </c>
      <c r="E29" s="3">
        <v>6.93</v>
      </c>
      <c r="F29" s="3">
        <v>10.55</v>
      </c>
      <c r="G29" s="3">
        <v>12.22</v>
      </c>
      <c r="H29" s="3">
        <v>15.95</v>
      </c>
      <c r="I29" s="3">
        <v>17</v>
      </c>
      <c r="J29" s="3">
        <v>13.1</v>
      </c>
      <c r="K29" s="3">
        <v>12.52</v>
      </c>
      <c r="L29" s="3">
        <v>7.13</v>
      </c>
      <c r="M29" s="3">
        <v>1.7</v>
      </c>
    </row>
    <row r="30" spans="1:13">
      <c r="A30" s="1">
        <v>1996</v>
      </c>
      <c r="B30" s="3">
        <v>2.97</v>
      </c>
      <c r="C30" s="3">
        <v>1.69</v>
      </c>
      <c r="D30" s="3">
        <v>3.69</v>
      </c>
      <c r="E30" s="3">
        <v>6.68</v>
      </c>
      <c r="F30" s="3">
        <v>7.95</v>
      </c>
      <c r="G30" s="3">
        <v>12.73</v>
      </c>
      <c r="H30" s="3">
        <v>14.39</v>
      </c>
      <c r="I30" s="3">
        <v>15.45</v>
      </c>
      <c r="J30" s="3">
        <v>11.62</v>
      </c>
      <c r="K30" s="3">
        <v>10.75</v>
      </c>
      <c r="L30" s="3">
        <v>6.25</v>
      </c>
      <c r="M30" s="3">
        <v>1.4</v>
      </c>
    </row>
    <row r="31" spans="1:13">
      <c r="A31" s="1">
        <v>1997</v>
      </c>
      <c r="B31" s="3">
        <v>-0.21</v>
      </c>
      <c r="C31" s="3">
        <v>5.28</v>
      </c>
      <c r="D31" s="3">
        <v>7.15</v>
      </c>
      <c r="E31" s="3">
        <v>6.5</v>
      </c>
      <c r="F31" s="3">
        <v>10.1</v>
      </c>
      <c r="G31" s="3">
        <v>12.91</v>
      </c>
      <c r="H31" s="3">
        <v>14.31</v>
      </c>
      <c r="I31" s="3">
        <v>17.14</v>
      </c>
      <c r="J31" s="3">
        <v>13.44</v>
      </c>
      <c r="K31" s="3">
        <v>9.9700000000000006</v>
      </c>
      <c r="L31" s="3">
        <v>7.6</v>
      </c>
      <c r="M31" s="3">
        <v>5</v>
      </c>
    </row>
    <row r="32" spans="1:13">
      <c r="A32" s="1">
        <v>1998</v>
      </c>
      <c r="B32" s="3">
        <v>3.83</v>
      </c>
      <c r="C32" s="3">
        <v>5.14</v>
      </c>
      <c r="D32" s="3">
        <v>6.46</v>
      </c>
      <c r="E32" s="3">
        <v>7.01</v>
      </c>
      <c r="F32" s="3">
        <v>10.99</v>
      </c>
      <c r="G32" s="3">
        <v>12.99</v>
      </c>
      <c r="H32" s="3">
        <v>14.09</v>
      </c>
      <c r="I32" s="3">
        <v>14.91</v>
      </c>
      <c r="J32" s="3">
        <v>13.7</v>
      </c>
      <c r="K32" s="3">
        <v>10.57</v>
      </c>
      <c r="L32" s="3">
        <v>5.33</v>
      </c>
      <c r="M32" s="3">
        <v>4.91</v>
      </c>
    </row>
    <row r="33" spans="1:13">
      <c r="A33" s="1">
        <v>1999</v>
      </c>
      <c r="B33" s="3">
        <v>5.48</v>
      </c>
      <c r="C33" s="3">
        <v>4.1100000000000003</v>
      </c>
      <c r="D33" s="3">
        <v>6.16</v>
      </c>
      <c r="E33" s="3">
        <v>7.97</v>
      </c>
      <c r="F33" s="3">
        <v>11.58</v>
      </c>
      <c r="G33" s="3">
        <v>12.65</v>
      </c>
      <c r="H33" s="3">
        <v>15.46</v>
      </c>
      <c r="I33" s="3">
        <v>15.77</v>
      </c>
      <c r="J33" s="3">
        <v>15.13</v>
      </c>
      <c r="K33" s="3">
        <v>9.9</v>
      </c>
      <c r="L33" s="3">
        <v>6.63</v>
      </c>
      <c r="M33" s="3">
        <v>5.03</v>
      </c>
    </row>
    <row r="34" spans="1:13">
      <c r="A34" s="1">
        <v>2000</v>
      </c>
      <c r="B34" s="3">
        <v>3.92</v>
      </c>
      <c r="C34" s="3">
        <v>5.63</v>
      </c>
      <c r="D34" s="3">
        <v>5.72</v>
      </c>
      <c r="E34" s="3">
        <v>6.78</v>
      </c>
      <c r="F34" s="3">
        <v>10.82</v>
      </c>
      <c r="G34" s="3">
        <v>12.91</v>
      </c>
      <c r="H34" s="3">
        <v>13.78</v>
      </c>
      <c r="I34" s="3">
        <v>15.65</v>
      </c>
      <c r="J34" s="3">
        <v>14.23</v>
      </c>
      <c r="K34" s="3">
        <v>10.74</v>
      </c>
      <c r="L34" s="3">
        <v>7.53</v>
      </c>
      <c r="M34" s="3">
        <v>6.12</v>
      </c>
    </row>
    <row r="35" spans="1:13">
      <c r="A35" s="1">
        <v>2001</v>
      </c>
      <c r="B35" s="3">
        <v>3.61</v>
      </c>
      <c r="C35" s="3">
        <v>4.28</v>
      </c>
      <c r="D35" s="3">
        <v>5.69</v>
      </c>
      <c r="E35" s="3">
        <v>6.85</v>
      </c>
      <c r="F35" s="3">
        <v>10.4</v>
      </c>
      <c r="G35" s="3">
        <v>12.57</v>
      </c>
      <c r="H35" s="3">
        <v>15.22</v>
      </c>
      <c r="I35" s="3">
        <v>16.07</v>
      </c>
      <c r="J35" s="3">
        <v>13.13</v>
      </c>
      <c r="K35" s="3">
        <v>13.25</v>
      </c>
      <c r="L35" s="3">
        <v>6.67</v>
      </c>
      <c r="M35" s="3">
        <v>3.1</v>
      </c>
    </row>
    <row r="36" spans="1:13">
      <c r="A36" s="1">
        <v>2002</v>
      </c>
      <c r="B36" s="3">
        <v>4.74</v>
      </c>
      <c r="C36" s="3">
        <v>6.22</v>
      </c>
      <c r="D36" s="3">
        <v>6.64</v>
      </c>
      <c r="E36" s="3">
        <v>7.58</v>
      </c>
      <c r="F36" s="3">
        <v>10.35</v>
      </c>
      <c r="G36" s="3">
        <v>13</v>
      </c>
      <c r="H36" s="3">
        <v>14.36</v>
      </c>
      <c r="I36" s="3">
        <v>15.48</v>
      </c>
      <c r="J36" s="3">
        <v>12.93</v>
      </c>
      <c r="K36" s="3">
        <v>10.65</v>
      </c>
      <c r="L36" s="3">
        <v>8.83</v>
      </c>
      <c r="M36" s="3">
        <v>5.42</v>
      </c>
    </row>
    <row r="37" spans="1:13">
      <c r="A37" s="1">
        <v>2003</v>
      </c>
      <c r="B37" s="3">
        <v>2.63</v>
      </c>
      <c r="C37" s="3">
        <v>2.85</v>
      </c>
      <c r="D37" s="3">
        <v>6.7</v>
      </c>
      <c r="E37" s="3">
        <v>8.01</v>
      </c>
      <c r="F37" s="3">
        <v>10.45</v>
      </c>
      <c r="G37" s="3">
        <v>14.5</v>
      </c>
      <c r="H37" s="3">
        <v>16.03</v>
      </c>
      <c r="I37" s="3">
        <v>16.88</v>
      </c>
      <c r="J37" s="3">
        <v>13.75</v>
      </c>
      <c r="K37" s="3">
        <v>8.36</v>
      </c>
      <c r="L37" s="3">
        <v>7.99</v>
      </c>
      <c r="M37" s="3">
        <v>4.37</v>
      </c>
    </row>
    <row r="38" spans="1:13">
      <c r="A38" s="1">
        <v>2004</v>
      </c>
      <c r="B38" s="3">
        <v>4.4400000000000004</v>
      </c>
      <c r="C38" s="3">
        <v>4.3600000000000003</v>
      </c>
      <c r="D38" s="3">
        <v>4.6399999999999997</v>
      </c>
      <c r="E38" s="3">
        <v>7.67</v>
      </c>
      <c r="F38" s="3">
        <v>9.83</v>
      </c>
      <c r="G38" s="3">
        <v>13.68</v>
      </c>
      <c r="H38" s="3">
        <v>14.54</v>
      </c>
      <c r="I38" s="3">
        <v>15.87</v>
      </c>
      <c r="J38" s="3">
        <v>14.76</v>
      </c>
      <c r="K38" s="3">
        <v>10.94</v>
      </c>
      <c r="L38" s="3">
        <v>7.68</v>
      </c>
      <c r="M38" s="3">
        <v>3.77</v>
      </c>
    </row>
    <row r="39" spans="1:13">
      <c r="A39" s="1">
        <v>2005</v>
      </c>
      <c r="B39" s="3">
        <v>5.24</v>
      </c>
      <c r="C39" s="3">
        <v>2.77</v>
      </c>
      <c r="D39" s="3">
        <v>5.51</v>
      </c>
      <c r="E39" s="3">
        <v>7.89</v>
      </c>
      <c r="F39" s="3">
        <v>10.1</v>
      </c>
      <c r="G39" s="3">
        <v>13.64</v>
      </c>
      <c r="H39" s="3">
        <v>15.21</v>
      </c>
      <c r="I39" s="3">
        <v>15.07</v>
      </c>
      <c r="J39" s="3">
        <v>14.75</v>
      </c>
      <c r="K39" s="3">
        <v>13.25</v>
      </c>
      <c r="L39" s="3">
        <v>6.83</v>
      </c>
      <c r="M39" s="3">
        <v>3.85</v>
      </c>
    </row>
    <row r="40" spans="1:13">
      <c r="A40" s="1">
        <v>2006</v>
      </c>
      <c r="B40" s="3">
        <v>2.5099999999999998</v>
      </c>
      <c r="C40" s="3">
        <v>2.56</v>
      </c>
      <c r="D40" s="3">
        <v>3.4</v>
      </c>
      <c r="E40" s="3">
        <v>7.33</v>
      </c>
      <c r="F40" s="3">
        <v>10.69</v>
      </c>
      <c r="G40" s="3">
        <v>13.72</v>
      </c>
      <c r="H40" s="3">
        <v>17.53</v>
      </c>
      <c r="I40" s="3">
        <v>15.2</v>
      </c>
      <c r="J40" s="3">
        <v>15.98</v>
      </c>
      <c r="K40" s="3">
        <v>12.95</v>
      </c>
      <c r="L40" s="3">
        <v>8.41</v>
      </c>
      <c r="M40" s="3">
        <v>5.35</v>
      </c>
    </row>
    <row r="41" spans="1:13">
      <c r="A41" s="1">
        <v>2007</v>
      </c>
      <c r="B41" s="3">
        <v>6.67</v>
      </c>
      <c r="C41" s="3">
        <v>6.27</v>
      </c>
      <c r="D41" s="3">
        <v>5.99</v>
      </c>
      <c r="E41" s="3">
        <v>9.15</v>
      </c>
      <c r="F41" s="3">
        <v>11.1</v>
      </c>
      <c r="G41" s="3">
        <v>13.28</v>
      </c>
      <c r="H41" s="3">
        <v>14.35</v>
      </c>
      <c r="I41" s="3">
        <v>14.87</v>
      </c>
      <c r="J41" s="3">
        <v>13.05</v>
      </c>
      <c r="K41" s="3">
        <v>9.6199999999999992</v>
      </c>
      <c r="L41" s="3">
        <v>7.57</v>
      </c>
      <c r="M41" s="3">
        <v>4.01</v>
      </c>
    </row>
    <row r="42" spans="1:13">
      <c r="A42" s="1">
        <v>2008</v>
      </c>
      <c r="B42" s="3">
        <v>5.73</v>
      </c>
      <c r="C42" s="3">
        <v>4.67</v>
      </c>
      <c r="D42" s="3">
        <v>5.61</v>
      </c>
      <c r="E42" s="3">
        <v>6.85</v>
      </c>
      <c r="F42" s="3">
        <v>12.75</v>
      </c>
      <c r="G42" s="3">
        <v>13.24</v>
      </c>
      <c r="H42" s="3">
        <v>14.96</v>
      </c>
      <c r="I42" s="3">
        <v>15.3</v>
      </c>
      <c r="J42" s="3">
        <v>12</v>
      </c>
      <c r="K42" s="3">
        <v>9.73</v>
      </c>
      <c r="L42" s="3">
        <v>7.61</v>
      </c>
      <c r="M42" s="3">
        <v>3.24</v>
      </c>
    </row>
    <row r="43" spans="1:13">
      <c r="A43" s="1">
        <v>2009</v>
      </c>
      <c r="B43" s="3">
        <v>1.22</v>
      </c>
      <c r="C43" s="3">
        <v>3.11</v>
      </c>
      <c r="D43" s="3">
        <v>5.53</v>
      </c>
      <c r="E43" s="3">
        <v>8.27</v>
      </c>
      <c r="F43" s="3">
        <v>10.6</v>
      </c>
      <c r="G43" s="3">
        <v>13.2</v>
      </c>
      <c r="H43" s="3">
        <v>15.39</v>
      </c>
      <c r="I43" s="3">
        <v>15.95</v>
      </c>
      <c r="J43" s="3">
        <v>13.99</v>
      </c>
      <c r="K43" s="3">
        <v>11.45</v>
      </c>
      <c r="L43" s="3">
        <v>9.14</v>
      </c>
      <c r="M43" s="3">
        <v>3.33</v>
      </c>
    </row>
    <row r="44" spans="1:13">
      <c r="A44" s="1">
        <v>2010</v>
      </c>
      <c r="B44" s="3">
        <v>0.72</v>
      </c>
      <c r="C44" s="3">
        <v>2.58</v>
      </c>
      <c r="D44" s="3">
        <v>4.9400000000000004</v>
      </c>
      <c r="E44" s="3">
        <v>6.88</v>
      </c>
      <c r="F44" s="3">
        <v>8.3000000000000007</v>
      </c>
      <c r="G44" s="3">
        <v>13.19</v>
      </c>
      <c r="H44" s="3">
        <v>15.94</v>
      </c>
      <c r="I44" s="3">
        <v>15.47</v>
      </c>
      <c r="J44" s="3">
        <v>13.4</v>
      </c>
      <c r="K44" s="3">
        <v>10.34</v>
      </c>
      <c r="L44" s="3">
        <v>6</v>
      </c>
      <c r="M44" s="3">
        <v>0.85</v>
      </c>
    </row>
    <row r="45" spans="1:13">
      <c r="A45" s="1">
        <v>2011</v>
      </c>
      <c r="B45" s="3">
        <v>3.55</v>
      </c>
      <c r="C45" s="3">
        <v>5.54</v>
      </c>
      <c r="D45" s="3">
        <v>5.91</v>
      </c>
      <c r="E45" s="3">
        <v>10.11</v>
      </c>
      <c r="F45" s="3">
        <v>11.01</v>
      </c>
      <c r="G45" s="3">
        <v>12.95</v>
      </c>
      <c r="H45" s="3">
        <v>13.87</v>
      </c>
      <c r="I45" s="3">
        <v>14.84</v>
      </c>
      <c r="J45" s="3">
        <v>14.85</v>
      </c>
      <c r="K45" s="3">
        <v>11.99</v>
      </c>
      <c r="L45" s="3">
        <v>8.74</v>
      </c>
      <c r="M45" s="3">
        <v>6.65</v>
      </c>
    </row>
    <row r="46" spans="1:13">
      <c r="A46" s="1">
        <v>2012</v>
      </c>
      <c r="B46" s="3">
        <v>5.58</v>
      </c>
      <c r="C46" s="3">
        <v>0.84</v>
      </c>
      <c r="D46" s="3">
        <v>6.84</v>
      </c>
      <c r="E46" s="3">
        <v>6.5</v>
      </c>
      <c r="F46" s="3">
        <v>10.24</v>
      </c>
      <c r="G46" s="3">
        <v>12.69</v>
      </c>
      <c r="H46" s="3">
        <v>14.41</v>
      </c>
      <c r="I46" s="3">
        <v>15.78</v>
      </c>
      <c r="J46" s="3">
        <v>12.05</v>
      </c>
      <c r="K46" s="3">
        <v>10.34</v>
      </c>
      <c r="L46" s="3">
        <v>6.98</v>
      </c>
      <c r="M46" s="3">
        <v>5.57</v>
      </c>
    </row>
    <row r="47" spans="1:13">
      <c r="A47" s="1">
        <v>2013</v>
      </c>
      <c r="B47" s="3">
        <v>3.22</v>
      </c>
      <c r="C47" s="3">
        <v>1.8</v>
      </c>
      <c r="D47" s="3">
        <v>2.84</v>
      </c>
      <c r="E47" s="3">
        <v>5.59</v>
      </c>
      <c r="F47" s="3">
        <v>8.32</v>
      </c>
      <c r="G47" s="2"/>
      <c r="H47" s="2"/>
      <c r="I47" s="2"/>
      <c r="J47" s="2"/>
      <c r="K47" s="2"/>
      <c r="L47" s="2"/>
      <c r="M47" s="2"/>
    </row>
    <row r="49" spans="1:13" ht="15.75">
      <c r="A49" s="4" t="s">
        <v>20</v>
      </c>
    </row>
    <row r="51" spans="1:13">
      <c r="A51" s="1" t="s">
        <v>18</v>
      </c>
      <c r="B51" s="3">
        <f>MIN(B15:B44)</f>
        <v>-2.71</v>
      </c>
      <c r="C51" s="3">
        <f t="shared" ref="C51:M51" si="0">MIN(C15:C44)</f>
        <v>-3.35</v>
      </c>
      <c r="D51" s="3">
        <f t="shared" si="0"/>
        <v>2.5</v>
      </c>
      <c r="E51" s="3">
        <f t="shared" si="0"/>
        <v>3.87</v>
      </c>
      <c r="F51" s="3">
        <f t="shared" si="0"/>
        <v>7.34</v>
      </c>
      <c r="G51" s="3">
        <f t="shared" si="0"/>
        <v>10.97</v>
      </c>
      <c r="H51" s="3">
        <f t="shared" si="0"/>
        <v>13.59</v>
      </c>
      <c r="I51" s="3">
        <f t="shared" si="0"/>
        <v>13.01</v>
      </c>
      <c r="J51" s="3">
        <f t="shared" si="0"/>
        <v>10.18</v>
      </c>
      <c r="K51" s="3">
        <f t="shared" si="0"/>
        <v>8.08</v>
      </c>
      <c r="L51" s="3">
        <f t="shared" si="0"/>
        <v>3.35</v>
      </c>
      <c r="M51" s="3">
        <f t="shared" si="0"/>
        <v>0.85</v>
      </c>
    </row>
    <row r="52" spans="1:13">
      <c r="A52" s="1" t="s">
        <v>14</v>
      </c>
      <c r="B52" s="1">
        <f>QUARTILE(B15:B44,1)</f>
        <v>2.54</v>
      </c>
      <c r="C52" s="1">
        <f t="shared" ref="C52:M52" si="1">QUARTILE(C15:C44,1)</f>
        <v>2.4925000000000002</v>
      </c>
      <c r="D52" s="1">
        <f t="shared" si="1"/>
        <v>4.4450000000000003</v>
      </c>
      <c r="E52" s="1">
        <f t="shared" si="1"/>
        <v>6.41</v>
      </c>
      <c r="F52" s="1">
        <f t="shared" si="1"/>
        <v>9.2825000000000006</v>
      </c>
      <c r="G52" s="1">
        <f t="shared" si="1"/>
        <v>12.2225</v>
      </c>
      <c r="H52" s="1">
        <f t="shared" si="1"/>
        <v>14.262499999999999</v>
      </c>
      <c r="I52" s="1">
        <f t="shared" si="1"/>
        <v>14.879999999999999</v>
      </c>
      <c r="J52" s="1">
        <f t="shared" si="1"/>
        <v>12.95</v>
      </c>
      <c r="K52" s="1">
        <f t="shared" si="1"/>
        <v>9.6474999999999991</v>
      </c>
      <c r="L52" s="1">
        <f t="shared" si="1"/>
        <v>6.1025</v>
      </c>
      <c r="M52" s="1">
        <f t="shared" si="1"/>
        <v>3.2175000000000002</v>
      </c>
    </row>
    <row r="53" spans="1:13">
      <c r="A53" s="1" t="s">
        <v>21</v>
      </c>
      <c r="B53" s="3">
        <f>AVERAGE(B15:B44)</f>
        <v>3.3886666666666665</v>
      </c>
      <c r="C53" s="3">
        <f t="shared" ref="C53:M53" si="2">AVERAGE(C15:C44)</f>
        <v>3.2863333333333329</v>
      </c>
      <c r="D53" s="3">
        <f t="shared" si="2"/>
        <v>5.327</v>
      </c>
      <c r="E53" s="3">
        <f t="shared" si="2"/>
        <v>6.88</v>
      </c>
      <c r="F53" s="3">
        <f t="shared" si="2"/>
        <v>10.010333333333337</v>
      </c>
      <c r="G53" s="3">
        <f t="shared" si="2"/>
        <v>12.671666666666669</v>
      </c>
      <c r="H53" s="3">
        <f t="shared" si="2"/>
        <v>14.890999999999996</v>
      </c>
      <c r="I53" s="3">
        <f t="shared" si="2"/>
        <v>15.304333333333334</v>
      </c>
      <c r="J53" s="3">
        <f t="shared" si="2"/>
        <v>13.436333333333332</v>
      </c>
      <c r="K53" s="3">
        <f t="shared" si="2"/>
        <v>10.482666666666665</v>
      </c>
      <c r="L53" s="3">
        <f t="shared" si="2"/>
        <v>6.9006666666666661</v>
      </c>
      <c r="M53" s="3">
        <f t="shared" si="2"/>
        <v>4.0649999999999995</v>
      </c>
    </row>
    <row r="54" spans="1:13">
      <c r="A54" s="1" t="s">
        <v>15</v>
      </c>
      <c r="B54" s="3">
        <f>MEDIAN(B15:B44)</f>
        <v>3.835</v>
      </c>
      <c r="C54" s="3">
        <f t="shared" ref="C54:M54" si="3">MEDIAN(C15:C44)</f>
        <v>3.43</v>
      </c>
      <c r="D54" s="3">
        <f t="shared" si="3"/>
        <v>5.57</v>
      </c>
      <c r="E54" s="3">
        <f t="shared" si="3"/>
        <v>6.85</v>
      </c>
      <c r="F54" s="3">
        <f t="shared" si="3"/>
        <v>10.195</v>
      </c>
      <c r="G54" s="3">
        <f t="shared" si="3"/>
        <v>12.705</v>
      </c>
      <c r="H54" s="3">
        <f t="shared" si="3"/>
        <v>14.555</v>
      </c>
      <c r="I54" s="3">
        <f t="shared" si="3"/>
        <v>15.385</v>
      </c>
      <c r="J54" s="3">
        <f t="shared" si="3"/>
        <v>13.42</v>
      </c>
      <c r="K54" s="3">
        <f t="shared" si="3"/>
        <v>10.375</v>
      </c>
      <c r="L54" s="3">
        <f t="shared" si="3"/>
        <v>6.98</v>
      </c>
      <c r="M54" s="3">
        <f t="shared" si="3"/>
        <v>3.9550000000000001</v>
      </c>
    </row>
    <row r="55" spans="1:13">
      <c r="A55" s="1" t="s">
        <v>16</v>
      </c>
      <c r="B55" s="1">
        <f>QUARTILE(B15:B44,3)</f>
        <v>5.1074999999999999</v>
      </c>
      <c r="C55" s="1">
        <f t="shared" ref="C55:M55" si="4">QUARTILE(C15:C44,3)</f>
        <v>4.6500000000000004</v>
      </c>
      <c r="D55" s="1">
        <f t="shared" si="4"/>
        <v>6.5949999999999998</v>
      </c>
      <c r="E55" s="1">
        <f t="shared" si="4"/>
        <v>7.61</v>
      </c>
      <c r="F55" s="1">
        <f t="shared" si="4"/>
        <v>10.7875</v>
      </c>
      <c r="G55" s="1">
        <f t="shared" si="4"/>
        <v>13.1975</v>
      </c>
      <c r="H55" s="1">
        <f t="shared" si="4"/>
        <v>15.442500000000001</v>
      </c>
      <c r="I55" s="1">
        <f t="shared" si="4"/>
        <v>15.74</v>
      </c>
      <c r="J55" s="1">
        <f t="shared" si="4"/>
        <v>14.2675</v>
      </c>
      <c r="K55" s="1">
        <f t="shared" si="4"/>
        <v>11.112500000000001</v>
      </c>
      <c r="L55" s="1">
        <f t="shared" si="4"/>
        <v>7.6624999999999996</v>
      </c>
      <c r="M55" s="1">
        <f t="shared" si="4"/>
        <v>5.2175000000000002</v>
      </c>
    </row>
    <row r="56" spans="1:13">
      <c r="A56" s="1" t="s">
        <v>17</v>
      </c>
      <c r="B56" s="3">
        <f>MAX(B15:B44)</f>
        <v>6.67</v>
      </c>
      <c r="C56" s="3">
        <f t="shared" ref="C56:M56" si="5">MAX(C15:C44)</f>
        <v>6.29</v>
      </c>
      <c r="D56" s="3">
        <f t="shared" si="5"/>
        <v>7.15</v>
      </c>
      <c r="E56" s="3">
        <f t="shared" si="5"/>
        <v>9.15</v>
      </c>
      <c r="F56" s="3">
        <f t="shared" si="5"/>
        <v>12.75</v>
      </c>
      <c r="G56" s="3">
        <f t="shared" si="5"/>
        <v>14.5</v>
      </c>
      <c r="H56" s="3">
        <f t="shared" si="5"/>
        <v>17.53</v>
      </c>
      <c r="I56" s="3">
        <f t="shared" si="5"/>
        <v>17.14</v>
      </c>
      <c r="J56" s="3">
        <f t="shared" si="5"/>
        <v>15.98</v>
      </c>
      <c r="K56" s="3">
        <f t="shared" si="5"/>
        <v>13.25</v>
      </c>
      <c r="L56" s="3">
        <f t="shared" si="5"/>
        <v>10.25</v>
      </c>
      <c r="M56" s="3">
        <f t="shared" si="5"/>
        <v>7.18</v>
      </c>
    </row>
  </sheetData>
  <mergeCells count="1">
    <mergeCell ref="A1:M1"/>
  </mergeCells>
  <pageMargins left="0.78740157499999996" right="0.78740157499999996" top="0.984251969" bottom="0.984251969" header="0.4921259845" footer="0.4921259845"/>
  <pageSetup paperSize="9" scale="8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M56"/>
  <sheetViews>
    <sheetView tabSelected="1" workbookViewId="0">
      <selection activeCell="N17" sqref="N17"/>
    </sheetView>
  </sheetViews>
  <sheetFormatPr baseColWidth="10" defaultRowHeight="12.75"/>
  <sheetData>
    <row r="1" spans="1:13" ht="15.75">
      <c r="A1" s="5" t="s">
        <v>30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>
      <c r="A2" t="s">
        <v>12</v>
      </c>
    </row>
    <row r="4" spans="1:13">
      <c r="A4" s="1" t="s">
        <v>19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</row>
    <row r="5" spans="1:13">
      <c r="A5" s="1">
        <v>1971</v>
      </c>
      <c r="B5" s="3">
        <v>-6.04</v>
      </c>
      <c r="C5" s="3">
        <v>-1.38</v>
      </c>
      <c r="D5" s="3">
        <v>-3.47</v>
      </c>
      <c r="E5" s="3">
        <v>4.3099999999999996</v>
      </c>
      <c r="F5" s="3">
        <v>8.26</v>
      </c>
      <c r="G5" s="3">
        <v>10.33</v>
      </c>
      <c r="H5" s="3">
        <v>13.18</v>
      </c>
      <c r="I5" s="3">
        <v>13.23</v>
      </c>
      <c r="J5" s="3">
        <v>8.32</v>
      </c>
      <c r="K5" s="3">
        <v>5.56</v>
      </c>
      <c r="L5" s="3">
        <v>-0.14000000000000001</v>
      </c>
      <c r="M5" s="3">
        <v>-1.61</v>
      </c>
    </row>
    <row r="6" spans="1:13">
      <c r="A6" s="1">
        <v>1972</v>
      </c>
      <c r="B6" s="3">
        <v>-0.76</v>
      </c>
      <c r="C6" s="3">
        <v>1.04</v>
      </c>
      <c r="D6" s="3">
        <v>1.52</v>
      </c>
      <c r="E6" s="3">
        <v>3.86</v>
      </c>
      <c r="F6" s="3">
        <v>6.65</v>
      </c>
      <c r="G6" s="3">
        <v>9.5500000000000007</v>
      </c>
      <c r="H6" s="3">
        <v>11.84</v>
      </c>
      <c r="I6" s="3">
        <v>11.38</v>
      </c>
      <c r="J6" s="3">
        <v>6.34</v>
      </c>
      <c r="K6" s="3">
        <v>4.96</v>
      </c>
      <c r="L6" s="3">
        <v>2.56</v>
      </c>
      <c r="M6" s="3">
        <v>-1.43</v>
      </c>
    </row>
    <row r="7" spans="1:13">
      <c r="A7" s="1">
        <v>1973</v>
      </c>
      <c r="B7" s="3">
        <v>-2.52</v>
      </c>
      <c r="C7" s="3">
        <v>-2.06</v>
      </c>
      <c r="D7" s="3">
        <v>-1.06</v>
      </c>
      <c r="E7" s="3">
        <v>1.0900000000000001</v>
      </c>
      <c r="F7" s="3">
        <v>8.24</v>
      </c>
      <c r="G7" s="3">
        <v>11.09</v>
      </c>
      <c r="H7" s="3">
        <v>12.84</v>
      </c>
      <c r="I7" s="3">
        <v>14.45</v>
      </c>
      <c r="J7" s="3">
        <v>10.07</v>
      </c>
      <c r="K7" s="3">
        <v>4.9000000000000004</v>
      </c>
      <c r="L7" s="3">
        <v>0.86</v>
      </c>
      <c r="M7" s="3">
        <v>-1.45</v>
      </c>
    </row>
    <row r="8" spans="1:13">
      <c r="A8" s="1">
        <v>1974</v>
      </c>
      <c r="B8" s="3">
        <v>1.44</v>
      </c>
      <c r="C8" s="3">
        <v>1.61</v>
      </c>
      <c r="D8" s="3">
        <v>2.75</v>
      </c>
      <c r="E8" s="3">
        <v>2.98</v>
      </c>
      <c r="F8" s="3">
        <v>7.44</v>
      </c>
      <c r="G8" s="3">
        <v>9.8699999999999992</v>
      </c>
      <c r="H8" s="3">
        <v>11.94</v>
      </c>
      <c r="I8" s="3">
        <v>12.45</v>
      </c>
      <c r="J8" s="3">
        <v>9.67</v>
      </c>
      <c r="K8" s="3">
        <v>2.25</v>
      </c>
      <c r="L8" s="3">
        <v>2.78</v>
      </c>
      <c r="M8" s="3">
        <v>1.5</v>
      </c>
    </row>
    <row r="9" spans="1:13">
      <c r="A9" s="1">
        <v>1975</v>
      </c>
      <c r="B9" s="3">
        <v>1.03</v>
      </c>
      <c r="C9" s="3">
        <v>-0.74</v>
      </c>
      <c r="D9" s="3">
        <v>1.32</v>
      </c>
      <c r="E9" s="3">
        <v>3.32</v>
      </c>
      <c r="F9" s="3">
        <v>7.22</v>
      </c>
      <c r="G9" s="3">
        <v>10.029999999999999</v>
      </c>
      <c r="H9" s="3">
        <v>12.46</v>
      </c>
      <c r="I9" s="3">
        <v>14.51</v>
      </c>
      <c r="J9" s="3">
        <v>12.47</v>
      </c>
      <c r="K9" s="3">
        <v>4.82</v>
      </c>
      <c r="L9" s="3">
        <v>2.34</v>
      </c>
      <c r="M9" s="3">
        <v>-0.86</v>
      </c>
    </row>
    <row r="10" spans="1:13">
      <c r="A10" s="1">
        <v>1976</v>
      </c>
      <c r="B10" s="3">
        <v>-1.28</v>
      </c>
      <c r="C10" s="3">
        <v>0.13</v>
      </c>
      <c r="D10" s="3">
        <v>-0.5</v>
      </c>
      <c r="E10" s="3">
        <v>2.48</v>
      </c>
      <c r="F10" s="3">
        <v>7.88</v>
      </c>
      <c r="G10" s="3">
        <v>11.04</v>
      </c>
      <c r="H10" s="3">
        <v>13.91</v>
      </c>
      <c r="I10" s="3">
        <v>11.04</v>
      </c>
      <c r="J10" s="3">
        <v>8.8699999999999992</v>
      </c>
      <c r="K10" s="3">
        <v>7.61</v>
      </c>
      <c r="L10" s="3">
        <v>2.25</v>
      </c>
      <c r="M10" s="3">
        <v>-1.64</v>
      </c>
    </row>
    <row r="11" spans="1:13">
      <c r="A11" s="1">
        <v>1977</v>
      </c>
      <c r="B11" s="3">
        <v>-0.46</v>
      </c>
      <c r="C11" s="3">
        <v>2.39</v>
      </c>
      <c r="D11" s="3">
        <v>3.39</v>
      </c>
      <c r="E11" s="3">
        <v>3.48</v>
      </c>
      <c r="F11" s="3">
        <v>7.41</v>
      </c>
      <c r="G11" s="3">
        <v>10.48</v>
      </c>
      <c r="H11" s="3">
        <v>12.7</v>
      </c>
      <c r="I11" s="3">
        <v>11.74</v>
      </c>
      <c r="J11" s="3">
        <v>7.94</v>
      </c>
      <c r="K11" s="3">
        <v>7.87</v>
      </c>
      <c r="L11" s="3">
        <v>2.09</v>
      </c>
      <c r="M11" s="3">
        <v>-0.11</v>
      </c>
    </row>
    <row r="12" spans="1:13">
      <c r="A12" s="1">
        <v>1978</v>
      </c>
      <c r="B12" s="3">
        <v>-1.08</v>
      </c>
      <c r="C12" s="3">
        <v>-0.74</v>
      </c>
      <c r="D12" s="3">
        <v>1.87</v>
      </c>
      <c r="E12" s="3">
        <v>2.3199999999999998</v>
      </c>
      <c r="F12" s="3">
        <v>7.32</v>
      </c>
      <c r="G12" s="3">
        <v>9.94</v>
      </c>
      <c r="H12" s="3">
        <v>12.08</v>
      </c>
      <c r="I12" s="3">
        <v>11.2</v>
      </c>
      <c r="J12" s="3">
        <v>8.5399999999999991</v>
      </c>
      <c r="K12" s="3">
        <v>5.04</v>
      </c>
      <c r="L12" s="3">
        <v>0.42</v>
      </c>
      <c r="M12" s="3">
        <v>1.7</v>
      </c>
    </row>
    <row r="13" spans="1:13">
      <c r="A13" s="1">
        <v>1979</v>
      </c>
      <c r="B13" s="3">
        <v>-4.03</v>
      </c>
      <c r="C13" s="3">
        <v>0.82</v>
      </c>
      <c r="D13" s="3">
        <v>3.12</v>
      </c>
      <c r="E13" s="3">
        <v>3.28</v>
      </c>
      <c r="F13" s="3">
        <v>7.11</v>
      </c>
      <c r="G13" s="3">
        <v>12.69</v>
      </c>
      <c r="H13" s="3">
        <v>12.14</v>
      </c>
      <c r="I13" s="3">
        <v>11.95</v>
      </c>
      <c r="J13" s="3">
        <v>9.8000000000000007</v>
      </c>
      <c r="K13" s="3">
        <v>8.61</v>
      </c>
      <c r="L13" s="3">
        <v>1.03</v>
      </c>
      <c r="M13" s="3">
        <v>0.53</v>
      </c>
    </row>
    <row r="14" spans="1:13">
      <c r="A14" s="1">
        <v>1980</v>
      </c>
      <c r="B14" s="3">
        <v>-1.85</v>
      </c>
      <c r="C14" s="3">
        <v>1.68</v>
      </c>
      <c r="D14" s="3">
        <v>1.49</v>
      </c>
      <c r="E14" s="3">
        <v>2.87</v>
      </c>
      <c r="F14" s="3">
        <v>6.39</v>
      </c>
      <c r="G14" s="3">
        <v>10.35</v>
      </c>
      <c r="H14" s="3">
        <v>11.6</v>
      </c>
      <c r="I14" s="3">
        <v>13.58</v>
      </c>
      <c r="J14" s="3">
        <v>10.87</v>
      </c>
      <c r="K14" s="3">
        <v>5.69</v>
      </c>
      <c r="L14" s="3">
        <v>1.07</v>
      </c>
      <c r="M14" s="3">
        <v>-3.62</v>
      </c>
    </row>
    <row r="15" spans="1:13">
      <c r="A15" s="1">
        <v>1981</v>
      </c>
      <c r="B15" s="3">
        <v>-4.3</v>
      </c>
      <c r="C15" s="3">
        <v>-2.78</v>
      </c>
      <c r="D15" s="3">
        <v>4.47</v>
      </c>
      <c r="E15" s="3">
        <v>5.13</v>
      </c>
      <c r="F15" s="3">
        <v>8.15</v>
      </c>
      <c r="G15" s="3">
        <v>10.61</v>
      </c>
      <c r="H15" s="3">
        <v>12.51</v>
      </c>
      <c r="I15" s="3">
        <v>12.43</v>
      </c>
      <c r="J15" s="3">
        <v>11.47</v>
      </c>
      <c r="K15" s="3">
        <v>6.37</v>
      </c>
      <c r="L15" s="3">
        <v>0.73</v>
      </c>
      <c r="M15" s="3">
        <v>0.25</v>
      </c>
    </row>
    <row r="16" spans="1:13">
      <c r="A16" s="1">
        <v>1982</v>
      </c>
      <c r="B16" s="3">
        <v>1.7</v>
      </c>
      <c r="C16" s="3">
        <v>-0.06</v>
      </c>
      <c r="D16" s="3">
        <v>0.7</v>
      </c>
      <c r="E16" s="3">
        <v>1.73</v>
      </c>
      <c r="F16" s="3">
        <v>6.99</v>
      </c>
      <c r="G16" s="3">
        <v>13.18</v>
      </c>
      <c r="H16" s="3">
        <v>15.04</v>
      </c>
      <c r="I16" s="3">
        <v>13.01</v>
      </c>
      <c r="J16" s="3">
        <v>12.17</v>
      </c>
      <c r="K16" s="3">
        <v>7.08</v>
      </c>
      <c r="L16" s="3">
        <v>3.28</v>
      </c>
      <c r="M16" s="3">
        <v>0.98</v>
      </c>
    </row>
    <row r="17" spans="1:13">
      <c r="A17" s="1">
        <v>1983</v>
      </c>
      <c r="B17" s="3">
        <v>-0.43</v>
      </c>
      <c r="C17" s="3">
        <v>-1.89</v>
      </c>
      <c r="D17" s="3">
        <v>1.63</v>
      </c>
      <c r="E17" s="3">
        <v>4.9000000000000004</v>
      </c>
      <c r="F17" s="3">
        <v>7.76</v>
      </c>
      <c r="G17" s="3">
        <v>12.21</v>
      </c>
      <c r="H17" s="3">
        <v>16.22</v>
      </c>
      <c r="I17" s="3">
        <v>14.46</v>
      </c>
      <c r="J17" s="3">
        <v>11.77</v>
      </c>
      <c r="K17" s="3">
        <v>6.71</v>
      </c>
      <c r="L17" s="3">
        <v>2.39</v>
      </c>
      <c r="M17" s="3">
        <v>-0.61</v>
      </c>
    </row>
    <row r="18" spans="1:13">
      <c r="A18" s="1">
        <v>1984</v>
      </c>
      <c r="B18" s="3">
        <v>-0.5</v>
      </c>
      <c r="C18" s="3">
        <v>-1.18</v>
      </c>
      <c r="D18" s="3">
        <v>-0.4</v>
      </c>
      <c r="E18" s="3">
        <v>2.27</v>
      </c>
      <c r="F18" s="3">
        <v>6.33</v>
      </c>
      <c r="G18" s="3">
        <v>10.5</v>
      </c>
      <c r="H18" s="3">
        <v>12.44</v>
      </c>
      <c r="I18" s="3">
        <v>12.66</v>
      </c>
      <c r="J18" s="3">
        <v>9.98</v>
      </c>
      <c r="K18" s="3">
        <v>7.16</v>
      </c>
      <c r="L18" s="3">
        <v>5.0999999999999996</v>
      </c>
      <c r="M18" s="3">
        <v>0.15</v>
      </c>
    </row>
    <row r="19" spans="1:13">
      <c r="A19" s="1">
        <v>1985</v>
      </c>
      <c r="B19" s="3">
        <v>-8.65</v>
      </c>
      <c r="C19" s="3">
        <v>0.55000000000000004</v>
      </c>
      <c r="D19" s="3">
        <v>0.55000000000000004</v>
      </c>
      <c r="E19" s="3">
        <v>4.29</v>
      </c>
      <c r="F19" s="3">
        <v>8.15</v>
      </c>
      <c r="G19" s="3">
        <v>10.57</v>
      </c>
      <c r="H19" s="3">
        <v>14.43</v>
      </c>
      <c r="I19" s="3">
        <v>12.26</v>
      </c>
      <c r="J19" s="3">
        <v>10.93</v>
      </c>
      <c r="K19" s="3">
        <v>6.42</v>
      </c>
      <c r="L19" s="3">
        <v>-0.51</v>
      </c>
      <c r="M19" s="3">
        <v>0.73</v>
      </c>
    </row>
    <row r="20" spans="1:13">
      <c r="A20" s="1">
        <v>1986</v>
      </c>
      <c r="B20" s="3">
        <v>-1.17</v>
      </c>
      <c r="C20" s="3">
        <v>-3.81</v>
      </c>
      <c r="D20" s="3">
        <v>1.01</v>
      </c>
      <c r="E20" s="3">
        <v>3.6</v>
      </c>
      <c r="F20" s="3">
        <v>10.220000000000001</v>
      </c>
      <c r="G20" s="3">
        <v>11.94</v>
      </c>
      <c r="H20" s="3">
        <v>13.19</v>
      </c>
      <c r="I20" s="3">
        <v>13.24</v>
      </c>
      <c r="J20" s="3">
        <v>10.74</v>
      </c>
      <c r="K20" s="3">
        <v>8.7899999999999991</v>
      </c>
      <c r="L20" s="3">
        <v>3.12</v>
      </c>
      <c r="M20" s="3">
        <v>-0.31</v>
      </c>
    </row>
    <row r="21" spans="1:13">
      <c r="A21" s="1">
        <v>1987</v>
      </c>
      <c r="B21" s="3">
        <v>-5.12</v>
      </c>
      <c r="C21" s="3">
        <v>0.35</v>
      </c>
      <c r="D21" s="3">
        <v>0.44</v>
      </c>
      <c r="E21" s="3">
        <v>4.68</v>
      </c>
      <c r="F21" s="3">
        <v>6.28</v>
      </c>
      <c r="G21" s="3">
        <v>11.26</v>
      </c>
      <c r="H21" s="3">
        <v>15.16</v>
      </c>
      <c r="I21" s="3">
        <v>13.75</v>
      </c>
      <c r="J21" s="3">
        <v>13.14</v>
      </c>
      <c r="K21" s="3">
        <v>9.65</v>
      </c>
      <c r="L21" s="3">
        <v>3.22</v>
      </c>
      <c r="M21" s="3">
        <v>1.7</v>
      </c>
    </row>
    <row r="22" spans="1:13">
      <c r="A22" s="1">
        <v>1988</v>
      </c>
      <c r="B22" s="3">
        <v>2.71</v>
      </c>
      <c r="C22" s="3">
        <v>-0.03</v>
      </c>
      <c r="D22" s="3">
        <v>1.95</v>
      </c>
      <c r="E22" s="3">
        <v>6.05</v>
      </c>
      <c r="F22" s="3">
        <v>10.53</v>
      </c>
      <c r="G22" s="3">
        <v>11.63</v>
      </c>
      <c r="H22" s="3">
        <v>13.66</v>
      </c>
      <c r="I22" s="3">
        <v>14.22</v>
      </c>
      <c r="J22" s="3">
        <v>10.58</v>
      </c>
      <c r="K22" s="3">
        <v>8.76</v>
      </c>
      <c r="L22" s="3">
        <v>1.1299999999999999</v>
      </c>
      <c r="M22" s="3">
        <v>0.39</v>
      </c>
    </row>
    <row r="23" spans="1:13">
      <c r="A23" s="1">
        <v>1989</v>
      </c>
      <c r="B23" s="3">
        <v>-1</v>
      </c>
      <c r="C23" s="3">
        <v>0.34</v>
      </c>
      <c r="D23" s="3">
        <v>3.11</v>
      </c>
      <c r="E23" s="3">
        <v>4.43</v>
      </c>
      <c r="F23" s="3">
        <v>8.82</v>
      </c>
      <c r="G23" s="3">
        <v>10.31</v>
      </c>
      <c r="H23" s="3">
        <v>14.25</v>
      </c>
      <c r="I23" s="3">
        <v>13.04</v>
      </c>
      <c r="J23" s="3">
        <v>10.56</v>
      </c>
      <c r="K23" s="3">
        <v>6.63</v>
      </c>
      <c r="L23" s="3">
        <v>1.31</v>
      </c>
      <c r="M23" s="3">
        <v>0.46</v>
      </c>
    </row>
    <row r="24" spans="1:13">
      <c r="A24" s="1">
        <v>1990</v>
      </c>
      <c r="B24" s="3">
        <v>-2.56</v>
      </c>
      <c r="C24" s="3">
        <v>3.45</v>
      </c>
      <c r="D24" s="3">
        <v>2.54</v>
      </c>
      <c r="E24" s="3">
        <v>3.29</v>
      </c>
      <c r="F24" s="3">
        <v>10.26</v>
      </c>
      <c r="G24" s="3">
        <v>11.76</v>
      </c>
      <c r="H24" s="3">
        <v>13.61</v>
      </c>
      <c r="I24" s="3">
        <v>13.96</v>
      </c>
      <c r="J24" s="3">
        <v>9.43</v>
      </c>
      <c r="K24" s="3">
        <v>9.4600000000000009</v>
      </c>
      <c r="L24" s="3">
        <v>2.92</v>
      </c>
      <c r="M24" s="3">
        <v>-2.75</v>
      </c>
    </row>
    <row r="25" spans="1:13">
      <c r="A25" s="1">
        <v>1991</v>
      </c>
      <c r="B25" s="3">
        <v>-0.5</v>
      </c>
      <c r="C25" s="3">
        <v>-2.14</v>
      </c>
      <c r="D25" s="3">
        <v>4.96</v>
      </c>
      <c r="E25" s="3">
        <v>3.38</v>
      </c>
      <c r="F25" s="3">
        <v>5.92</v>
      </c>
      <c r="G25" s="3">
        <v>11.71</v>
      </c>
      <c r="H25" s="3">
        <v>14.68</v>
      </c>
      <c r="I25" s="3">
        <v>14.75</v>
      </c>
      <c r="J25" s="3">
        <v>13.53</v>
      </c>
      <c r="K25" s="3">
        <v>6.7</v>
      </c>
      <c r="L25" s="3">
        <v>3.27</v>
      </c>
      <c r="M25" s="3">
        <v>-1.67</v>
      </c>
    </row>
    <row r="26" spans="1:13">
      <c r="A26" s="1">
        <v>1992</v>
      </c>
      <c r="B26" s="3">
        <v>-2.2400000000000002</v>
      </c>
      <c r="C26" s="3">
        <v>-0.04</v>
      </c>
      <c r="D26" s="3">
        <v>3.37</v>
      </c>
      <c r="E26" s="3">
        <v>5.53</v>
      </c>
      <c r="F26" s="3">
        <v>10.77</v>
      </c>
      <c r="G26" s="3">
        <v>12.56</v>
      </c>
      <c r="H26" s="3">
        <v>15.35</v>
      </c>
      <c r="I26" s="3">
        <v>16.57</v>
      </c>
      <c r="J26" s="3">
        <v>11.51</v>
      </c>
      <c r="K26" s="3">
        <v>7.19</v>
      </c>
      <c r="L26" s="3">
        <v>5.18</v>
      </c>
      <c r="M26" s="3">
        <v>1.82</v>
      </c>
    </row>
    <row r="27" spans="1:13">
      <c r="A27" s="1">
        <v>1993</v>
      </c>
      <c r="B27" s="3">
        <v>0.7</v>
      </c>
      <c r="C27" s="3">
        <v>-1.92</v>
      </c>
      <c r="D27" s="3">
        <v>1.32</v>
      </c>
      <c r="E27" s="3">
        <v>6.18</v>
      </c>
      <c r="F27" s="3">
        <v>9.6999999999999993</v>
      </c>
      <c r="G27" s="3">
        <v>13.27</v>
      </c>
      <c r="H27" s="3">
        <v>13.18</v>
      </c>
      <c r="I27" s="3">
        <v>14.19</v>
      </c>
      <c r="J27" s="3">
        <v>10.46</v>
      </c>
      <c r="K27" s="3">
        <v>7.44</v>
      </c>
      <c r="L27" s="3">
        <v>2.2799999999999998</v>
      </c>
      <c r="M27" s="3">
        <v>2.7</v>
      </c>
    </row>
    <row r="28" spans="1:13">
      <c r="A28" s="1">
        <v>1994</v>
      </c>
      <c r="B28" s="3">
        <v>-0.23</v>
      </c>
      <c r="C28" s="3">
        <v>1.8</v>
      </c>
      <c r="D28" s="3">
        <v>4.88</v>
      </c>
      <c r="E28" s="3">
        <v>4.4000000000000004</v>
      </c>
      <c r="F28" s="3">
        <v>9.89</v>
      </c>
      <c r="G28" s="3">
        <v>12.95</v>
      </c>
      <c r="H28" s="3">
        <v>16.96</v>
      </c>
      <c r="I28" s="3">
        <v>16.79</v>
      </c>
      <c r="J28" s="3">
        <v>12.81</v>
      </c>
      <c r="K28" s="3">
        <v>8.7100000000000009</v>
      </c>
      <c r="L28" s="3">
        <v>6.59</v>
      </c>
      <c r="M28" s="3">
        <v>2.4700000000000002</v>
      </c>
    </row>
    <row r="29" spans="1:13">
      <c r="A29" s="1">
        <v>1995</v>
      </c>
      <c r="B29" s="3">
        <v>-1.24</v>
      </c>
      <c r="C29" s="3">
        <v>3.46</v>
      </c>
      <c r="D29" s="3">
        <v>1.21</v>
      </c>
      <c r="E29" s="3">
        <v>5.3</v>
      </c>
      <c r="F29" s="3">
        <v>8.25</v>
      </c>
      <c r="G29" s="3">
        <v>10.64</v>
      </c>
      <c r="H29" s="3">
        <v>16.16</v>
      </c>
      <c r="I29" s="3">
        <v>14.76</v>
      </c>
      <c r="J29" s="3">
        <v>9.86</v>
      </c>
      <c r="K29" s="3">
        <v>10.98</v>
      </c>
      <c r="L29" s="3">
        <v>2.8</v>
      </c>
      <c r="M29" s="3">
        <v>1.43</v>
      </c>
    </row>
    <row r="30" spans="1:13">
      <c r="A30" s="1">
        <v>1996</v>
      </c>
      <c r="B30" s="3">
        <v>2.4500000000000002</v>
      </c>
      <c r="C30" s="3">
        <v>-1.41</v>
      </c>
      <c r="D30" s="3">
        <v>1.38</v>
      </c>
      <c r="E30" s="3">
        <v>4.71</v>
      </c>
      <c r="F30" s="3">
        <v>9.08</v>
      </c>
      <c r="G30" s="3">
        <v>12.93</v>
      </c>
      <c r="H30" s="3">
        <v>13.54</v>
      </c>
      <c r="I30" s="3">
        <v>13.52</v>
      </c>
      <c r="J30" s="3">
        <v>7.72</v>
      </c>
      <c r="K30" s="3">
        <v>7.45</v>
      </c>
      <c r="L30" s="3">
        <v>2.86</v>
      </c>
      <c r="M30" s="3">
        <v>0.93</v>
      </c>
    </row>
    <row r="31" spans="1:13">
      <c r="A31" s="1">
        <v>1997</v>
      </c>
      <c r="B31" s="3">
        <v>-1.06</v>
      </c>
      <c r="C31" s="3">
        <v>2.11</v>
      </c>
      <c r="D31" s="3">
        <v>3.08</v>
      </c>
      <c r="E31" s="3">
        <v>3.08</v>
      </c>
      <c r="F31" s="3">
        <v>9.7100000000000009</v>
      </c>
      <c r="G31" s="3">
        <v>13.13</v>
      </c>
      <c r="H31" s="3">
        <v>13.77</v>
      </c>
      <c r="I31" s="3">
        <v>16.25</v>
      </c>
      <c r="J31" s="3">
        <v>11.89</v>
      </c>
      <c r="K31" s="3">
        <v>7.15</v>
      </c>
      <c r="L31" s="3">
        <v>4.0999999999999996</v>
      </c>
      <c r="M31" s="3">
        <v>2.2599999999999998</v>
      </c>
    </row>
    <row r="32" spans="1:13">
      <c r="A32" s="1">
        <v>1998</v>
      </c>
      <c r="B32" s="3">
        <v>0.98</v>
      </c>
      <c r="C32" s="3">
        <v>0.34</v>
      </c>
      <c r="D32" s="3">
        <v>2.09</v>
      </c>
      <c r="E32" s="3">
        <v>5.17</v>
      </c>
      <c r="F32" s="3">
        <v>9.2899999999999991</v>
      </c>
      <c r="G32" s="3">
        <v>12.66</v>
      </c>
      <c r="H32" s="3">
        <v>14.81</v>
      </c>
      <c r="I32" s="3">
        <v>14.07</v>
      </c>
      <c r="J32" s="3">
        <v>11.71</v>
      </c>
      <c r="K32" s="3">
        <v>7.9</v>
      </c>
      <c r="L32" s="3">
        <v>0.7</v>
      </c>
      <c r="M32" s="3">
        <v>-1.0900000000000001</v>
      </c>
    </row>
    <row r="33" spans="1:13">
      <c r="A33" s="1">
        <v>1999</v>
      </c>
      <c r="B33" s="3">
        <v>0.63</v>
      </c>
      <c r="C33" s="3">
        <v>-0.72</v>
      </c>
      <c r="D33" s="3">
        <v>2.84</v>
      </c>
      <c r="E33" s="3">
        <v>4.96</v>
      </c>
      <c r="F33" s="3">
        <v>11.87</v>
      </c>
      <c r="G33" s="3">
        <v>11.55</v>
      </c>
      <c r="H33" s="3">
        <v>14.95</v>
      </c>
      <c r="I33" s="3">
        <v>15.15</v>
      </c>
      <c r="J33" s="3">
        <v>13.47</v>
      </c>
      <c r="K33" s="3">
        <v>8.85</v>
      </c>
      <c r="L33" s="3">
        <v>2.0699999999999998</v>
      </c>
      <c r="M33" s="3">
        <v>0.52</v>
      </c>
    </row>
    <row r="34" spans="1:13">
      <c r="A34" s="1">
        <v>2000</v>
      </c>
      <c r="B34" s="3">
        <v>-1.1399999999999999</v>
      </c>
      <c r="C34" s="3">
        <v>1.88</v>
      </c>
      <c r="D34" s="3">
        <v>2.89</v>
      </c>
      <c r="E34" s="3">
        <v>6.29</v>
      </c>
      <c r="F34" s="3">
        <v>11.09</v>
      </c>
      <c r="G34" s="3">
        <v>13.1</v>
      </c>
      <c r="H34" s="3">
        <v>12.7</v>
      </c>
      <c r="I34" s="3">
        <v>15.27</v>
      </c>
      <c r="J34" s="3">
        <v>11.87</v>
      </c>
      <c r="K34" s="3">
        <v>8.36</v>
      </c>
      <c r="L34" s="3">
        <v>5.09</v>
      </c>
      <c r="M34" s="3">
        <v>3.44</v>
      </c>
    </row>
    <row r="35" spans="1:13">
      <c r="A35" s="1">
        <v>2001</v>
      </c>
      <c r="B35" s="3">
        <v>1.91</v>
      </c>
      <c r="C35" s="3">
        <v>1.76</v>
      </c>
      <c r="D35" s="3">
        <v>6.72</v>
      </c>
      <c r="E35" s="3">
        <v>5.12</v>
      </c>
      <c r="F35" s="3">
        <v>11.2</v>
      </c>
      <c r="G35" s="3">
        <v>11.81</v>
      </c>
      <c r="H35" s="3">
        <v>14.68</v>
      </c>
      <c r="I35" s="3">
        <v>14.14</v>
      </c>
      <c r="J35" s="3">
        <v>8.69</v>
      </c>
      <c r="K35" s="3">
        <v>9.98</v>
      </c>
      <c r="L35" s="3">
        <v>1.05</v>
      </c>
      <c r="M35" s="3">
        <v>-3.19</v>
      </c>
    </row>
    <row r="36" spans="1:13">
      <c r="A36" s="1">
        <v>2002</v>
      </c>
      <c r="B36" s="3">
        <v>-1.62</v>
      </c>
      <c r="C36" s="3">
        <v>2.48</v>
      </c>
      <c r="D36" s="3">
        <v>2.72</v>
      </c>
      <c r="E36" s="3">
        <v>3.4</v>
      </c>
      <c r="F36" s="3">
        <v>7.55</v>
      </c>
      <c r="G36" s="3">
        <v>12.2</v>
      </c>
      <c r="H36" s="3">
        <v>12.84</v>
      </c>
      <c r="I36" s="3">
        <v>13.62</v>
      </c>
      <c r="J36" s="3">
        <v>10.46</v>
      </c>
      <c r="K36" s="3">
        <v>7.43</v>
      </c>
      <c r="L36" s="3">
        <v>5.46</v>
      </c>
      <c r="M36" s="3">
        <v>2.7</v>
      </c>
    </row>
    <row r="37" spans="1:13">
      <c r="A37" s="1">
        <v>2003</v>
      </c>
      <c r="B37" s="3">
        <v>-1.23</v>
      </c>
      <c r="C37" s="3">
        <v>-2.4</v>
      </c>
      <c r="D37" s="3">
        <v>0.91</v>
      </c>
      <c r="E37" s="3">
        <v>4.05</v>
      </c>
      <c r="F37" s="3">
        <v>9.2899999999999991</v>
      </c>
      <c r="G37" s="3">
        <v>15.43</v>
      </c>
      <c r="H37" s="3">
        <v>14.32</v>
      </c>
      <c r="I37" s="3">
        <v>16.46</v>
      </c>
      <c r="J37" s="3">
        <v>10.67</v>
      </c>
      <c r="K37" s="3">
        <v>5.72</v>
      </c>
      <c r="L37" s="3">
        <v>3.54</v>
      </c>
      <c r="M37" s="3">
        <v>0.08</v>
      </c>
    </row>
    <row r="38" spans="1:13">
      <c r="A38" s="1">
        <v>2004</v>
      </c>
      <c r="B38" s="3">
        <v>-0.44</v>
      </c>
      <c r="C38" s="3">
        <v>-1.48</v>
      </c>
      <c r="D38" s="3">
        <v>1.02</v>
      </c>
      <c r="E38" s="3">
        <v>3.7</v>
      </c>
      <c r="F38" s="3">
        <v>6.69</v>
      </c>
      <c r="G38" s="3">
        <v>11.61</v>
      </c>
      <c r="H38" s="3">
        <v>12.89</v>
      </c>
      <c r="I38" s="3">
        <v>14.44</v>
      </c>
      <c r="J38" s="3">
        <v>10.96</v>
      </c>
      <c r="K38" s="3">
        <v>9.86</v>
      </c>
      <c r="L38" s="3">
        <v>1.92</v>
      </c>
      <c r="M38" s="3">
        <v>-0.67</v>
      </c>
    </row>
    <row r="39" spans="1:13">
      <c r="A39" s="1">
        <v>2005</v>
      </c>
      <c r="B39" s="3">
        <v>-1.95</v>
      </c>
      <c r="C39" s="3">
        <v>-3.29</v>
      </c>
      <c r="D39" s="3">
        <v>0.89</v>
      </c>
      <c r="E39" s="3">
        <v>3.72</v>
      </c>
      <c r="F39" s="3">
        <v>8.14</v>
      </c>
      <c r="G39" s="3">
        <v>12.34</v>
      </c>
      <c r="H39" s="3">
        <v>13.61</v>
      </c>
      <c r="I39" s="3">
        <v>12.18</v>
      </c>
      <c r="J39" s="3">
        <v>11.32</v>
      </c>
      <c r="K39" s="3">
        <v>9.44</v>
      </c>
      <c r="L39" s="3">
        <v>1.79</v>
      </c>
      <c r="M39" s="3">
        <v>-2.69</v>
      </c>
    </row>
    <row r="40" spans="1:13">
      <c r="A40" s="1">
        <v>2006</v>
      </c>
      <c r="B40" s="3">
        <v>-2.5499999999999998</v>
      </c>
      <c r="C40" s="3">
        <v>-1.78</v>
      </c>
      <c r="D40" s="3">
        <v>2.2799999999999998</v>
      </c>
      <c r="E40" s="3">
        <v>4.54</v>
      </c>
      <c r="F40" s="3">
        <v>9.25</v>
      </c>
      <c r="G40" s="3">
        <v>11.34</v>
      </c>
      <c r="H40" s="3">
        <v>16.260000000000002</v>
      </c>
      <c r="I40" s="3">
        <v>12.37</v>
      </c>
      <c r="J40" s="3">
        <v>13.74</v>
      </c>
      <c r="K40" s="3">
        <v>10.28</v>
      </c>
      <c r="L40" s="3">
        <v>4.16</v>
      </c>
      <c r="M40" s="3">
        <v>-0.32</v>
      </c>
    </row>
    <row r="41" spans="1:13">
      <c r="A41" s="1">
        <v>2007</v>
      </c>
      <c r="B41" s="3">
        <v>1.05</v>
      </c>
      <c r="C41" s="3">
        <v>2.21</v>
      </c>
      <c r="D41" s="3">
        <v>2.11</v>
      </c>
      <c r="E41" s="3">
        <v>6.74</v>
      </c>
      <c r="F41" s="3">
        <v>10.18</v>
      </c>
      <c r="G41" s="3">
        <v>13.06</v>
      </c>
      <c r="H41" s="3">
        <v>13.49</v>
      </c>
      <c r="I41" s="3">
        <v>13.43</v>
      </c>
      <c r="J41" s="3">
        <v>8.9499999999999993</v>
      </c>
      <c r="K41" s="3">
        <v>6.75</v>
      </c>
      <c r="L41" s="3">
        <v>1.35</v>
      </c>
      <c r="M41" s="3">
        <v>-1.18</v>
      </c>
    </row>
    <row r="42" spans="1:13">
      <c r="A42" s="1">
        <v>2008</v>
      </c>
      <c r="B42" s="3">
        <v>0.74</v>
      </c>
      <c r="C42" s="3">
        <v>0.34</v>
      </c>
      <c r="D42" s="3">
        <v>1.48</v>
      </c>
      <c r="E42" s="3">
        <v>5.19</v>
      </c>
      <c r="F42" s="3">
        <v>10.53</v>
      </c>
      <c r="G42" s="3">
        <v>12.65</v>
      </c>
      <c r="H42" s="3">
        <v>13.3</v>
      </c>
      <c r="I42" s="3">
        <v>13.34</v>
      </c>
      <c r="J42" s="3">
        <v>8.7899999999999991</v>
      </c>
      <c r="K42" s="3">
        <v>7.21</v>
      </c>
      <c r="L42" s="3">
        <v>3.24</v>
      </c>
      <c r="M42" s="3">
        <v>-0.39</v>
      </c>
    </row>
    <row r="43" spans="1:13">
      <c r="A43" s="1">
        <v>2009</v>
      </c>
      <c r="B43" s="3">
        <v>-2.5099999999999998</v>
      </c>
      <c r="C43" s="3">
        <v>-1.31</v>
      </c>
      <c r="D43" s="3">
        <v>0.92</v>
      </c>
      <c r="E43" s="3">
        <v>6.19</v>
      </c>
      <c r="F43" s="3">
        <v>10.14</v>
      </c>
      <c r="G43" s="3">
        <v>11.56</v>
      </c>
      <c r="H43" s="3">
        <v>13.89</v>
      </c>
      <c r="I43" s="3">
        <v>14.21</v>
      </c>
      <c r="J43" s="3">
        <v>11.41</v>
      </c>
      <c r="K43" s="3">
        <v>5.91</v>
      </c>
      <c r="L43" s="3">
        <v>5.36</v>
      </c>
      <c r="M43" s="3">
        <v>0.03</v>
      </c>
    </row>
    <row r="44" spans="1:13">
      <c r="A44" s="1">
        <v>2010</v>
      </c>
      <c r="B44" s="3">
        <v>-3.16</v>
      </c>
      <c r="C44" s="3">
        <v>-0.32</v>
      </c>
      <c r="D44" s="3">
        <v>1.0900000000000001</v>
      </c>
      <c r="E44" s="3">
        <v>4.1900000000000004</v>
      </c>
      <c r="F44" s="3">
        <v>7.98</v>
      </c>
      <c r="G44" s="3">
        <v>12.02</v>
      </c>
      <c r="H44" s="3">
        <v>14.96</v>
      </c>
      <c r="I44" s="3">
        <v>13.34</v>
      </c>
      <c r="J44" s="3">
        <v>8.5399999999999991</v>
      </c>
      <c r="K44" s="3">
        <v>6.45</v>
      </c>
      <c r="L44" s="3">
        <v>3.38</v>
      </c>
      <c r="M44" s="3">
        <v>-3.28</v>
      </c>
    </row>
    <row r="45" spans="1:13">
      <c r="A45" s="1">
        <v>2011</v>
      </c>
      <c r="B45" s="3">
        <v>-0.95</v>
      </c>
      <c r="C45" s="3">
        <v>-0.26</v>
      </c>
      <c r="D45" s="3">
        <v>2.2200000000000002</v>
      </c>
      <c r="E45" s="3">
        <v>5.66</v>
      </c>
      <c r="F45" s="3">
        <v>9.1300000000000008</v>
      </c>
      <c r="G45" s="3">
        <v>11.93</v>
      </c>
      <c r="H45" s="3">
        <v>11.56</v>
      </c>
      <c r="I45" s="3">
        <v>12.98</v>
      </c>
      <c r="J45" s="3">
        <v>12.01</v>
      </c>
      <c r="K45" s="3">
        <v>7.01</v>
      </c>
      <c r="L45" s="3">
        <v>4.43</v>
      </c>
      <c r="M45" s="3">
        <v>0.34</v>
      </c>
    </row>
    <row r="46" spans="1:13">
      <c r="A46" s="1">
        <v>2012</v>
      </c>
      <c r="B46" s="3">
        <v>-0.45</v>
      </c>
      <c r="C46" s="3">
        <v>-6.31</v>
      </c>
      <c r="D46" s="3">
        <v>1.84</v>
      </c>
      <c r="E46" s="3">
        <v>5.31</v>
      </c>
      <c r="F46" s="3">
        <v>8.84</v>
      </c>
      <c r="G46" s="3">
        <v>13</v>
      </c>
      <c r="H46" s="3">
        <v>13.01</v>
      </c>
      <c r="I46" s="3">
        <v>14.17</v>
      </c>
      <c r="J46" s="3">
        <v>10.91</v>
      </c>
      <c r="K46" s="3">
        <v>8.14</v>
      </c>
      <c r="L46" s="3">
        <v>4.0599999999999996</v>
      </c>
      <c r="M46" s="3">
        <v>-0.23</v>
      </c>
    </row>
    <row r="47" spans="1:13">
      <c r="A47" s="1">
        <v>2013</v>
      </c>
      <c r="B47" s="3">
        <v>-1.27</v>
      </c>
      <c r="C47" s="3">
        <v>-3.04</v>
      </c>
      <c r="D47" s="3">
        <v>1.73</v>
      </c>
      <c r="E47" s="3">
        <v>4.5</v>
      </c>
      <c r="F47" s="3">
        <v>6.89</v>
      </c>
      <c r="G47" s="2"/>
      <c r="H47" s="2"/>
      <c r="I47" s="2"/>
      <c r="J47" s="2"/>
      <c r="K47" s="2"/>
      <c r="L47" s="2"/>
      <c r="M47" s="2"/>
    </row>
    <row r="49" spans="1:13" ht="15.75">
      <c r="A49" s="4" t="s">
        <v>20</v>
      </c>
    </row>
    <row r="51" spans="1:13">
      <c r="A51" s="1" t="s">
        <v>18</v>
      </c>
      <c r="B51" s="3">
        <f>MIN(B15:B44)</f>
        <v>-8.65</v>
      </c>
      <c r="C51" s="3">
        <f t="shared" ref="C51:M51" si="0">MIN(C15:C44)</f>
        <v>-3.81</v>
      </c>
      <c r="D51" s="3">
        <f t="shared" si="0"/>
        <v>-0.4</v>
      </c>
      <c r="E51" s="3">
        <f t="shared" si="0"/>
        <v>1.73</v>
      </c>
      <c r="F51" s="3">
        <f t="shared" si="0"/>
        <v>5.92</v>
      </c>
      <c r="G51" s="3">
        <f t="shared" si="0"/>
        <v>10.31</v>
      </c>
      <c r="H51" s="3">
        <f t="shared" si="0"/>
        <v>12.44</v>
      </c>
      <c r="I51" s="3">
        <f t="shared" si="0"/>
        <v>12.18</v>
      </c>
      <c r="J51" s="3">
        <f t="shared" si="0"/>
        <v>7.72</v>
      </c>
      <c r="K51" s="3">
        <f t="shared" si="0"/>
        <v>5.72</v>
      </c>
      <c r="L51" s="3">
        <f t="shared" si="0"/>
        <v>-0.51</v>
      </c>
      <c r="M51" s="3">
        <f t="shared" si="0"/>
        <v>-3.28</v>
      </c>
    </row>
    <row r="52" spans="1:13">
      <c r="A52" s="1" t="s">
        <v>14</v>
      </c>
      <c r="B52" s="1">
        <f>QUARTILE(B15:B44,1)</f>
        <v>-2.1675</v>
      </c>
      <c r="C52" s="1">
        <f t="shared" ref="C52:M52" si="1">QUARTILE(C15:C44,1)</f>
        <v>-1.7050000000000001</v>
      </c>
      <c r="D52" s="1">
        <f t="shared" si="1"/>
        <v>1.0125</v>
      </c>
      <c r="E52" s="1">
        <f t="shared" si="1"/>
        <v>3.7050000000000001</v>
      </c>
      <c r="F52" s="1">
        <f t="shared" si="1"/>
        <v>8.02</v>
      </c>
      <c r="G52" s="1">
        <f t="shared" si="1"/>
        <v>11.5525</v>
      </c>
      <c r="H52" s="1">
        <f t="shared" si="1"/>
        <v>13.3475</v>
      </c>
      <c r="I52" s="1">
        <f t="shared" si="1"/>
        <v>13.265000000000001</v>
      </c>
      <c r="J52" s="1">
        <f t="shared" si="1"/>
        <v>10.100000000000001</v>
      </c>
      <c r="K52" s="1">
        <f t="shared" si="1"/>
        <v>6.72</v>
      </c>
      <c r="L52" s="1">
        <f t="shared" si="1"/>
        <v>1.8225</v>
      </c>
      <c r="M52" s="1">
        <f t="shared" si="1"/>
        <v>-0.65500000000000003</v>
      </c>
    </row>
    <row r="53" spans="1:13">
      <c r="A53" s="1" t="s">
        <v>21</v>
      </c>
      <c r="B53" s="3">
        <f>AVERAGE(B15:B44)</f>
        <v>-1.0243333333333333</v>
      </c>
      <c r="C53" s="3">
        <f t="shared" ref="C53:M53" si="2">AVERAGE(C15:C44)</f>
        <v>-0.18300000000000008</v>
      </c>
      <c r="D53" s="3">
        <f t="shared" si="2"/>
        <v>2.1386666666666665</v>
      </c>
      <c r="E53" s="3">
        <f t="shared" si="2"/>
        <v>4.5403333333333338</v>
      </c>
      <c r="F53" s="3">
        <f t="shared" si="2"/>
        <v>9.0003333333333355</v>
      </c>
      <c r="G53" s="3">
        <f t="shared" si="2"/>
        <v>12.082999999999998</v>
      </c>
      <c r="H53" s="3">
        <f t="shared" si="2"/>
        <v>14.22833333333333</v>
      </c>
      <c r="I53" s="3">
        <f t="shared" si="2"/>
        <v>14.062666666666663</v>
      </c>
      <c r="J53" s="3">
        <f t="shared" si="2"/>
        <v>10.971000000000002</v>
      </c>
      <c r="K53" s="3">
        <f t="shared" si="2"/>
        <v>7.8929999999999998</v>
      </c>
      <c r="L53" s="3">
        <f t="shared" si="2"/>
        <v>2.9626666666666659</v>
      </c>
      <c r="M53" s="3">
        <f t="shared" si="2"/>
        <v>0.16299999999999995</v>
      </c>
    </row>
    <row r="54" spans="1:13">
      <c r="A54" s="1" t="s">
        <v>15</v>
      </c>
      <c r="B54" s="3">
        <f>MEDIAN(B15:B44)</f>
        <v>-1.03</v>
      </c>
      <c r="C54" s="3">
        <f t="shared" ref="C54:M54" si="3">MEDIAN(C15:C44)</f>
        <v>-0.05</v>
      </c>
      <c r="D54" s="3">
        <f t="shared" si="3"/>
        <v>1.79</v>
      </c>
      <c r="E54" s="3">
        <f t="shared" si="3"/>
        <v>4.6099999999999994</v>
      </c>
      <c r="F54" s="3">
        <f t="shared" si="3"/>
        <v>9.27</v>
      </c>
      <c r="G54" s="3">
        <f t="shared" si="3"/>
        <v>11.98</v>
      </c>
      <c r="H54" s="3">
        <f t="shared" si="3"/>
        <v>14.07</v>
      </c>
      <c r="I54" s="3">
        <f t="shared" si="3"/>
        <v>14.015000000000001</v>
      </c>
      <c r="J54" s="3">
        <f t="shared" si="3"/>
        <v>10.945</v>
      </c>
      <c r="K54" s="3">
        <f t="shared" si="3"/>
        <v>7.4350000000000005</v>
      </c>
      <c r="L54" s="3">
        <f t="shared" si="3"/>
        <v>3.02</v>
      </c>
      <c r="M54" s="3">
        <f t="shared" si="3"/>
        <v>0.2</v>
      </c>
    </row>
    <row r="55" spans="1:13">
      <c r="A55" s="1" t="s">
        <v>16</v>
      </c>
      <c r="B55" s="1">
        <f>QUARTILE(B15:B44,3)</f>
        <v>0.6825</v>
      </c>
      <c r="C55" s="1">
        <f t="shared" ref="C55:M55" si="4">QUARTILE(C15:C44,3)</f>
        <v>1.4575</v>
      </c>
      <c r="D55" s="1">
        <f t="shared" si="4"/>
        <v>2.8774999999999999</v>
      </c>
      <c r="E55" s="1">
        <f t="shared" si="4"/>
        <v>5.1850000000000005</v>
      </c>
      <c r="F55" s="1">
        <f t="shared" si="4"/>
        <v>10.210000000000001</v>
      </c>
      <c r="G55" s="1">
        <f t="shared" si="4"/>
        <v>12.862500000000001</v>
      </c>
      <c r="H55" s="1">
        <f t="shared" si="4"/>
        <v>14.9575</v>
      </c>
      <c r="I55" s="1">
        <f t="shared" si="4"/>
        <v>14.6775</v>
      </c>
      <c r="J55" s="1">
        <f t="shared" si="4"/>
        <v>11.844999999999999</v>
      </c>
      <c r="K55" s="1">
        <f t="shared" si="4"/>
        <v>8.8349999999999991</v>
      </c>
      <c r="L55" s="1">
        <f t="shared" si="4"/>
        <v>3.96</v>
      </c>
      <c r="M55" s="1">
        <f t="shared" si="4"/>
        <v>1.3174999999999999</v>
      </c>
    </row>
    <row r="56" spans="1:13">
      <c r="A56" s="1" t="s">
        <v>17</v>
      </c>
      <c r="B56" s="3">
        <f>MAX(B15:B44)</f>
        <v>2.71</v>
      </c>
      <c r="C56" s="3">
        <f t="shared" ref="C56:M56" si="5">MAX(C15:C44)</f>
        <v>3.46</v>
      </c>
      <c r="D56" s="3">
        <f t="shared" si="5"/>
        <v>6.72</v>
      </c>
      <c r="E56" s="3">
        <f t="shared" si="5"/>
        <v>6.74</v>
      </c>
      <c r="F56" s="3">
        <f t="shared" si="5"/>
        <v>11.87</v>
      </c>
      <c r="G56" s="3">
        <f t="shared" si="5"/>
        <v>15.43</v>
      </c>
      <c r="H56" s="3">
        <f t="shared" si="5"/>
        <v>16.96</v>
      </c>
      <c r="I56" s="3">
        <f t="shared" si="5"/>
        <v>16.79</v>
      </c>
      <c r="J56" s="3">
        <f t="shared" si="5"/>
        <v>13.74</v>
      </c>
      <c r="K56" s="3">
        <f t="shared" si="5"/>
        <v>10.98</v>
      </c>
      <c r="L56" s="3">
        <f t="shared" si="5"/>
        <v>6.59</v>
      </c>
      <c r="M56" s="3">
        <f t="shared" si="5"/>
        <v>3.44</v>
      </c>
    </row>
  </sheetData>
  <mergeCells count="1">
    <mergeCell ref="A1:M1"/>
  </mergeCells>
  <pageMargins left="0.78740157499999996" right="0.78740157499999996" top="0.984251969" bottom="0.984251969" header="0.4921259845" footer="0.4921259845"/>
  <pageSetup paperSize="9" scale="80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M60"/>
  <sheetViews>
    <sheetView topLeftCell="A49" workbookViewId="0">
      <selection activeCell="L61" sqref="L61"/>
    </sheetView>
  </sheetViews>
  <sheetFormatPr baseColWidth="10" defaultRowHeight="12.75"/>
  <sheetData>
    <row r="1" spans="1:13" ht="15.75">
      <c r="A1" s="5" t="s">
        <v>31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>
      <c r="A2" t="s">
        <v>12</v>
      </c>
    </row>
    <row r="4" spans="1:13">
      <c r="A4" s="1" t="s">
        <v>19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</row>
    <row r="5" spans="1:13">
      <c r="A5" s="1">
        <v>1971</v>
      </c>
      <c r="B5" s="3">
        <v>5.08</v>
      </c>
      <c r="C5" s="3">
        <v>4.34</v>
      </c>
      <c r="D5" s="3">
        <v>4.16</v>
      </c>
      <c r="E5" s="3">
        <v>7.65</v>
      </c>
      <c r="F5" s="3">
        <v>9.82</v>
      </c>
      <c r="G5" s="3">
        <v>11.9</v>
      </c>
      <c r="H5" s="3">
        <v>15.66</v>
      </c>
      <c r="I5" s="3">
        <v>15.25</v>
      </c>
      <c r="J5" s="3">
        <v>14.01</v>
      </c>
      <c r="K5" s="3">
        <v>12.06</v>
      </c>
      <c r="L5" s="3">
        <v>7.1</v>
      </c>
      <c r="M5" s="3">
        <v>5.1100000000000003</v>
      </c>
    </row>
    <row r="6" spans="1:13">
      <c r="A6" s="1">
        <v>1972</v>
      </c>
      <c r="B6" s="3">
        <v>4.6500000000000004</v>
      </c>
      <c r="C6" s="3">
        <v>5.43</v>
      </c>
      <c r="D6" s="3">
        <v>6.43</v>
      </c>
      <c r="E6" s="3">
        <v>7.57</v>
      </c>
      <c r="F6" s="3">
        <v>8.99</v>
      </c>
      <c r="G6" s="3">
        <v>10.85</v>
      </c>
      <c r="H6" s="3">
        <v>13.69</v>
      </c>
      <c r="I6" s="3">
        <v>13.23</v>
      </c>
      <c r="J6" s="3">
        <v>11.29</v>
      </c>
      <c r="K6" s="3">
        <v>10.06</v>
      </c>
      <c r="L6" s="3">
        <v>8.1</v>
      </c>
      <c r="M6" s="3">
        <v>6.65</v>
      </c>
    </row>
    <row r="7" spans="1:13">
      <c r="A7" s="1">
        <v>1973</v>
      </c>
      <c r="B7" s="3">
        <v>4.08</v>
      </c>
      <c r="C7" s="3">
        <v>4.88</v>
      </c>
      <c r="D7" s="3">
        <v>5.0599999999999996</v>
      </c>
      <c r="E7" s="3">
        <v>6.45</v>
      </c>
      <c r="F7" s="3">
        <v>10.41</v>
      </c>
      <c r="G7" s="3">
        <v>12.55</v>
      </c>
      <c r="H7" s="3">
        <v>14.08</v>
      </c>
      <c r="I7" s="3">
        <v>15.81</v>
      </c>
      <c r="J7" s="3">
        <v>14.19</v>
      </c>
      <c r="K7" s="3">
        <v>10.1</v>
      </c>
      <c r="L7" s="3">
        <v>7.65</v>
      </c>
      <c r="M7" s="3">
        <v>6.08</v>
      </c>
    </row>
    <row r="8" spans="1:13">
      <c r="A8" s="1">
        <v>1974</v>
      </c>
      <c r="B8" s="3">
        <v>7.11</v>
      </c>
      <c r="C8" s="3">
        <v>5.87</v>
      </c>
      <c r="D8" s="3">
        <v>6.08</v>
      </c>
      <c r="E8" s="3">
        <v>7.36</v>
      </c>
      <c r="F8" s="3">
        <v>9.41</v>
      </c>
      <c r="G8" s="3">
        <v>12.37</v>
      </c>
      <c r="H8" s="3">
        <v>13.41</v>
      </c>
      <c r="I8" s="3">
        <v>14.21</v>
      </c>
      <c r="J8" s="3">
        <v>12.31</v>
      </c>
      <c r="K8" s="3">
        <v>8.7100000000000009</v>
      </c>
      <c r="L8" s="3">
        <v>9.23</v>
      </c>
      <c r="M8" s="3">
        <v>9.0500000000000007</v>
      </c>
    </row>
    <row r="9" spans="1:13">
      <c r="A9" s="1">
        <v>1975</v>
      </c>
      <c r="B9" s="3">
        <v>7.89</v>
      </c>
      <c r="C9" s="3">
        <v>6.09</v>
      </c>
      <c r="D9" s="3">
        <v>5.83</v>
      </c>
      <c r="E9" s="3">
        <v>7.33</v>
      </c>
      <c r="F9" s="3">
        <v>9.74</v>
      </c>
      <c r="G9" s="3">
        <v>12.47</v>
      </c>
      <c r="H9" s="3">
        <v>15.52</v>
      </c>
      <c r="I9" s="3">
        <v>16.649999999999999</v>
      </c>
      <c r="J9" s="3">
        <v>13.04</v>
      </c>
      <c r="K9" s="3">
        <v>10.06</v>
      </c>
      <c r="L9" s="3">
        <v>8.0500000000000007</v>
      </c>
      <c r="M9" s="3">
        <v>4.7300000000000004</v>
      </c>
    </row>
    <row r="10" spans="1:13">
      <c r="A10" s="1">
        <v>1976</v>
      </c>
      <c r="B10" s="3">
        <v>6</v>
      </c>
      <c r="C10" s="3">
        <v>5.23</v>
      </c>
      <c r="D10" s="3">
        <v>5.7</v>
      </c>
      <c r="E10" s="3">
        <v>6.64</v>
      </c>
      <c r="F10" s="3">
        <v>10.56</v>
      </c>
      <c r="G10" s="3">
        <v>14.45</v>
      </c>
      <c r="H10" s="3">
        <v>15.69</v>
      </c>
      <c r="I10" s="3">
        <v>15.77</v>
      </c>
      <c r="J10" s="3">
        <v>12.97</v>
      </c>
      <c r="K10" s="3">
        <v>11.61</v>
      </c>
      <c r="L10" s="3">
        <v>8.9</v>
      </c>
      <c r="M10" s="3">
        <v>4.5</v>
      </c>
    </row>
    <row r="11" spans="1:13">
      <c r="A11" s="1">
        <v>1977</v>
      </c>
      <c r="B11" s="3">
        <v>4.92</v>
      </c>
      <c r="C11" s="3">
        <v>7.22</v>
      </c>
      <c r="D11" s="3">
        <v>7.37</v>
      </c>
      <c r="E11" s="3">
        <v>7.27</v>
      </c>
      <c r="F11" s="3">
        <v>9.59</v>
      </c>
      <c r="G11" s="3">
        <v>11.57</v>
      </c>
      <c r="H11" s="3">
        <v>14.82</v>
      </c>
      <c r="I11" s="3">
        <v>13.96</v>
      </c>
      <c r="J11" s="3">
        <v>12.7</v>
      </c>
      <c r="K11" s="3">
        <v>12.85</v>
      </c>
      <c r="L11" s="3">
        <v>8.51</v>
      </c>
      <c r="M11" s="3">
        <v>6.71</v>
      </c>
    </row>
    <row r="12" spans="1:13">
      <c r="A12" s="1">
        <v>1978</v>
      </c>
      <c r="B12" s="3">
        <v>5.17</v>
      </c>
      <c r="C12" s="3">
        <v>5.74</v>
      </c>
      <c r="D12" s="3">
        <v>7.03</v>
      </c>
      <c r="E12" s="3">
        <v>6.54</v>
      </c>
      <c r="F12" s="3">
        <v>10.45</v>
      </c>
      <c r="G12" s="3">
        <v>11.79</v>
      </c>
      <c r="H12" s="3">
        <v>13.32</v>
      </c>
      <c r="I12" s="3">
        <v>13.43</v>
      </c>
      <c r="J12" s="3">
        <v>13.47</v>
      </c>
      <c r="K12" s="3">
        <v>11.24</v>
      </c>
      <c r="L12" s="3">
        <v>9.3000000000000007</v>
      </c>
      <c r="M12" s="3">
        <v>6.95</v>
      </c>
    </row>
    <row r="13" spans="1:13">
      <c r="A13" s="1">
        <v>1979</v>
      </c>
      <c r="B13" s="3">
        <v>1.26</v>
      </c>
      <c r="C13" s="3">
        <v>3.93</v>
      </c>
      <c r="D13" s="3">
        <v>5.25</v>
      </c>
      <c r="E13" s="3">
        <v>6.63</v>
      </c>
      <c r="F13" s="3">
        <v>8.35</v>
      </c>
      <c r="G13" s="3">
        <v>12.09</v>
      </c>
      <c r="H13" s="3">
        <v>13.46</v>
      </c>
      <c r="I13" s="3">
        <v>13.55</v>
      </c>
      <c r="J13" s="3">
        <v>11.87</v>
      </c>
      <c r="K13" s="3">
        <v>10.79</v>
      </c>
      <c r="L13" s="3">
        <v>7.38</v>
      </c>
      <c r="M13" s="3">
        <v>6.3</v>
      </c>
    </row>
    <row r="14" spans="1:13">
      <c r="A14" s="1">
        <v>1980</v>
      </c>
      <c r="B14" s="3">
        <v>2.4900000000000002</v>
      </c>
      <c r="C14" s="3">
        <v>5.86</v>
      </c>
      <c r="D14" s="3">
        <v>4.84</v>
      </c>
      <c r="E14" s="3">
        <v>6.35</v>
      </c>
      <c r="F14" s="3">
        <v>9.11</v>
      </c>
      <c r="G14" s="3">
        <v>12.17</v>
      </c>
      <c r="H14" s="3">
        <v>13.21</v>
      </c>
      <c r="I14" s="3">
        <v>15</v>
      </c>
      <c r="J14" s="3">
        <v>14.21</v>
      </c>
      <c r="K14" s="3">
        <v>10.28</v>
      </c>
      <c r="L14" s="3">
        <v>6.33</v>
      </c>
      <c r="M14" s="3">
        <v>6.36</v>
      </c>
    </row>
    <row r="15" spans="1:13">
      <c r="A15" s="1">
        <v>1981</v>
      </c>
      <c r="B15" s="3">
        <v>5.99</v>
      </c>
      <c r="C15" s="3">
        <v>3.36</v>
      </c>
      <c r="D15" s="3">
        <v>7.91</v>
      </c>
      <c r="E15" s="3">
        <v>7.45</v>
      </c>
      <c r="F15" s="3">
        <v>9.92</v>
      </c>
      <c r="G15" s="3">
        <v>12.2</v>
      </c>
      <c r="H15" s="3">
        <v>14.11</v>
      </c>
      <c r="I15" s="3">
        <v>15.01</v>
      </c>
      <c r="J15" s="3">
        <v>14.43</v>
      </c>
      <c r="K15" s="3">
        <v>10.87</v>
      </c>
      <c r="L15" s="3">
        <v>8.8699999999999992</v>
      </c>
      <c r="M15" s="3">
        <v>6.32</v>
      </c>
    </row>
    <row r="16" spans="1:13">
      <c r="A16" s="1">
        <v>1982</v>
      </c>
      <c r="B16" s="3">
        <v>6.23</v>
      </c>
      <c r="C16" s="3">
        <v>6.16</v>
      </c>
      <c r="D16" s="3">
        <v>6.59</v>
      </c>
      <c r="E16" s="3">
        <v>7.22</v>
      </c>
      <c r="F16" s="3">
        <v>10.15</v>
      </c>
      <c r="G16" s="3">
        <v>13.53</v>
      </c>
      <c r="H16" s="3">
        <v>14.88</v>
      </c>
      <c r="I16" s="3">
        <v>15.08</v>
      </c>
      <c r="J16" s="3">
        <v>14.29</v>
      </c>
      <c r="K16" s="3">
        <v>10.89</v>
      </c>
      <c r="L16" s="3">
        <v>8.94</v>
      </c>
      <c r="M16" s="3">
        <v>6.19</v>
      </c>
    </row>
    <row r="17" spans="1:13">
      <c r="A17" s="1">
        <v>1983</v>
      </c>
      <c r="B17" s="3">
        <v>7.01</v>
      </c>
      <c r="C17" s="3">
        <v>3.02</v>
      </c>
      <c r="D17" s="3">
        <v>6.3</v>
      </c>
      <c r="E17" s="3">
        <v>6.73</v>
      </c>
      <c r="F17" s="3">
        <v>9.34</v>
      </c>
      <c r="G17" s="3">
        <v>13.36</v>
      </c>
      <c r="H17" s="3">
        <v>17.68</v>
      </c>
      <c r="I17" s="3">
        <v>15.72</v>
      </c>
      <c r="J17" s="3">
        <v>13.88</v>
      </c>
      <c r="K17" s="3">
        <v>10.86</v>
      </c>
      <c r="L17" s="3">
        <v>7.93</v>
      </c>
      <c r="M17" s="3">
        <v>6.26</v>
      </c>
    </row>
    <row r="18" spans="1:13">
      <c r="A18" s="1">
        <v>1984</v>
      </c>
      <c r="B18" s="3">
        <v>5.93</v>
      </c>
      <c r="C18" s="3">
        <v>4.3600000000000003</v>
      </c>
      <c r="D18" s="3">
        <v>4.66</v>
      </c>
      <c r="E18" s="3">
        <v>7.54</v>
      </c>
      <c r="F18" s="3">
        <v>8.43</v>
      </c>
      <c r="G18" s="3">
        <v>12.51</v>
      </c>
      <c r="H18" s="3">
        <v>14.87</v>
      </c>
      <c r="I18" s="3">
        <v>15.12</v>
      </c>
      <c r="J18" s="3">
        <v>13.21</v>
      </c>
      <c r="K18" s="3">
        <v>11.08</v>
      </c>
      <c r="L18" s="3">
        <v>9.26</v>
      </c>
      <c r="M18" s="3">
        <v>6.56</v>
      </c>
    </row>
    <row r="19" spans="1:13">
      <c r="A19" s="1">
        <v>1985</v>
      </c>
      <c r="B19" s="3">
        <v>1.87</v>
      </c>
      <c r="C19" s="3">
        <v>3.2</v>
      </c>
      <c r="D19" s="3">
        <v>5.15</v>
      </c>
      <c r="E19" s="3">
        <v>7.67</v>
      </c>
      <c r="F19" s="3">
        <v>9.86</v>
      </c>
      <c r="G19" s="3">
        <v>12.46</v>
      </c>
      <c r="H19" s="3">
        <v>14.66</v>
      </c>
      <c r="I19" s="3">
        <v>14.36</v>
      </c>
      <c r="J19" s="3">
        <v>13.98</v>
      </c>
      <c r="K19" s="3">
        <v>10.99</v>
      </c>
      <c r="L19" s="3">
        <v>6.61</v>
      </c>
      <c r="M19" s="3">
        <v>7.67</v>
      </c>
    </row>
    <row r="20" spans="1:13">
      <c r="A20" s="1">
        <v>1986</v>
      </c>
      <c r="B20" s="3">
        <v>6.39</v>
      </c>
      <c r="C20" s="3">
        <v>-0.61</v>
      </c>
      <c r="D20" s="3">
        <v>4.79</v>
      </c>
      <c r="E20" s="3">
        <v>4.9400000000000004</v>
      </c>
      <c r="F20" s="3">
        <v>9.51</v>
      </c>
      <c r="G20" s="3">
        <v>12.21</v>
      </c>
      <c r="H20" s="3">
        <v>13.73</v>
      </c>
      <c r="I20" s="3">
        <v>13.17</v>
      </c>
      <c r="J20" s="3">
        <v>11.3</v>
      </c>
      <c r="K20" s="3">
        <v>12.25</v>
      </c>
      <c r="L20" s="3">
        <v>8.94</v>
      </c>
      <c r="M20" s="3">
        <v>8.07</v>
      </c>
    </row>
    <row r="21" spans="1:13">
      <c r="A21" s="1">
        <v>1987</v>
      </c>
      <c r="B21" s="3">
        <v>0.45</v>
      </c>
      <c r="C21" s="3">
        <v>4.33</v>
      </c>
      <c r="D21" s="3">
        <v>5.12</v>
      </c>
      <c r="E21" s="3">
        <v>8.99</v>
      </c>
      <c r="F21" s="3">
        <v>9.33</v>
      </c>
      <c r="G21" s="3">
        <v>11.95</v>
      </c>
      <c r="H21" s="3">
        <v>14.94</v>
      </c>
      <c r="I21" s="3">
        <v>14.71</v>
      </c>
      <c r="J21" s="3">
        <v>15.4</v>
      </c>
      <c r="K21" s="3">
        <v>11.51</v>
      </c>
      <c r="L21" s="3">
        <v>7.97</v>
      </c>
      <c r="M21" s="3">
        <v>6.64</v>
      </c>
    </row>
    <row r="22" spans="1:13">
      <c r="A22" s="1">
        <v>1988</v>
      </c>
      <c r="B22" s="3">
        <v>7.35</v>
      </c>
      <c r="C22" s="3">
        <v>5.56</v>
      </c>
      <c r="D22" s="3">
        <v>7.94</v>
      </c>
      <c r="E22" s="3">
        <v>8.85</v>
      </c>
      <c r="F22" s="3">
        <v>11.77</v>
      </c>
      <c r="G22" s="3">
        <v>13.65</v>
      </c>
      <c r="H22" s="3">
        <v>14.03</v>
      </c>
      <c r="I22" s="3">
        <v>14.73</v>
      </c>
      <c r="J22" s="3">
        <v>13.75</v>
      </c>
      <c r="K22" s="3">
        <v>12.04</v>
      </c>
      <c r="L22" s="3">
        <v>7.35</v>
      </c>
      <c r="M22" s="3">
        <v>8.35</v>
      </c>
    </row>
    <row r="23" spans="1:13">
      <c r="A23" s="1">
        <v>1989</v>
      </c>
      <c r="B23" s="3">
        <v>6.37</v>
      </c>
      <c r="C23" s="3">
        <v>6.69</v>
      </c>
      <c r="D23" s="3">
        <v>8.49</v>
      </c>
      <c r="E23" s="3">
        <v>7.2</v>
      </c>
      <c r="F23" s="3">
        <v>12.78</v>
      </c>
      <c r="G23" s="3">
        <v>13.9</v>
      </c>
      <c r="H23" s="3">
        <v>16.03</v>
      </c>
      <c r="I23" s="3">
        <v>15.58</v>
      </c>
      <c r="J23" s="3">
        <v>14.27</v>
      </c>
      <c r="K23" s="3">
        <v>12.41</v>
      </c>
      <c r="L23" s="3">
        <v>7.83</v>
      </c>
      <c r="M23" s="3">
        <v>6</v>
      </c>
    </row>
    <row r="24" spans="1:13">
      <c r="A24" s="1">
        <v>1990</v>
      </c>
      <c r="B24" s="3">
        <v>7.65</v>
      </c>
      <c r="C24" s="3">
        <v>9.1300000000000008</v>
      </c>
      <c r="D24" s="3">
        <v>7.62</v>
      </c>
      <c r="E24" s="3">
        <v>7.96</v>
      </c>
      <c r="F24" s="3">
        <v>12.92</v>
      </c>
      <c r="G24" s="3">
        <v>12.76</v>
      </c>
      <c r="H24" s="3">
        <v>15.76</v>
      </c>
      <c r="I24" s="3">
        <v>16.46</v>
      </c>
      <c r="J24" s="3">
        <v>13.67</v>
      </c>
      <c r="K24" s="3">
        <v>12.3</v>
      </c>
      <c r="L24" s="3">
        <v>8.4499999999999993</v>
      </c>
      <c r="M24" s="3">
        <v>5.26</v>
      </c>
    </row>
    <row r="25" spans="1:13">
      <c r="A25" s="1">
        <v>1991</v>
      </c>
      <c r="B25" s="3">
        <v>4.71</v>
      </c>
      <c r="C25" s="3">
        <v>2.42</v>
      </c>
      <c r="D25" s="3">
        <v>7.59</v>
      </c>
      <c r="E25" s="3">
        <v>7.42</v>
      </c>
      <c r="F25" s="3">
        <v>9.7899999999999991</v>
      </c>
      <c r="G25" s="3">
        <v>12.37</v>
      </c>
      <c r="H25" s="3">
        <v>14.89</v>
      </c>
      <c r="I25" s="3">
        <v>15.73</v>
      </c>
      <c r="J25" s="3">
        <v>15.24</v>
      </c>
      <c r="K25" s="3">
        <v>11.17</v>
      </c>
      <c r="L25" s="3">
        <v>8.64</v>
      </c>
      <c r="M25" s="3">
        <v>4.75</v>
      </c>
    </row>
    <row r="26" spans="1:13">
      <c r="A26" s="1">
        <v>1992</v>
      </c>
      <c r="B26" s="3">
        <v>3.92</v>
      </c>
      <c r="C26" s="3">
        <v>5.35</v>
      </c>
      <c r="D26" s="3">
        <v>6.93</v>
      </c>
      <c r="E26" s="3">
        <v>8.1300000000000008</v>
      </c>
      <c r="F26" s="3">
        <v>11.96</v>
      </c>
      <c r="G26" s="3">
        <v>13.33</v>
      </c>
      <c r="H26" s="3">
        <v>15.1</v>
      </c>
      <c r="I26" s="3">
        <v>15.95</v>
      </c>
      <c r="J26" s="3">
        <v>13.53</v>
      </c>
      <c r="K26" s="3">
        <v>10</v>
      </c>
      <c r="L26" s="3">
        <v>10.17</v>
      </c>
      <c r="M26" s="3">
        <v>6.5</v>
      </c>
    </row>
    <row r="27" spans="1:13">
      <c r="A27" s="1">
        <v>1993</v>
      </c>
      <c r="B27" s="3">
        <v>7.67</v>
      </c>
      <c r="C27" s="3">
        <v>4.3899999999999997</v>
      </c>
      <c r="D27" s="3">
        <v>6.46</v>
      </c>
      <c r="E27" s="3">
        <v>9.25</v>
      </c>
      <c r="F27" s="3">
        <v>10.99</v>
      </c>
      <c r="G27" s="3">
        <v>13.46</v>
      </c>
      <c r="H27" s="3">
        <v>14.26</v>
      </c>
      <c r="I27" s="3">
        <v>14.35</v>
      </c>
      <c r="J27" s="3">
        <v>12.76</v>
      </c>
      <c r="K27" s="3">
        <v>9.43</v>
      </c>
      <c r="L27" s="3">
        <v>5.77</v>
      </c>
      <c r="M27" s="3">
        <v>7.95</v>
      </c>
    </row>
    <row r="28" spans="1:13">
      <c r="A28" s="1">
        <v>1994</v>
      </c>
      <c r="B28" s="3">
        <v>7.4</v>
      </c>
      <c r="C28" s="3">
        <v>6.19</v>
      </c>
      <c r="D28" s="3">
        <v>8.67</v>
      </c>
      <c r="E28" s="3">
        <v>7.27</v>
      </c>
      <c r="F28" s="3">
        <v>10.88</v>
      </c>
      <c r="G28" s="3">
        <v>12.95</v>
      </c>
      <c r="H28" s="3">
        <v>15.43</v>
      </c>
      <c r="I28" s="3">
        <v>15.46</v>
      </c>
      <c r="J28" s="3">
        <v>12.97</v>
      </c>
      <c r="K28" s="3">
        <v>11.56</v>
      </c>
      <c r="L28" s="3">
        <v>11.46</v>
      </c>
      <c r="M28" s="3">
        <v>8.8000000000000007</v>
      </c>
    </row>
    <row r="29" spans="1:13">
      <c r="A29" s="1">
        <v>1995</v>
      </c>
      <c r="B29" s="3">
        <v>7.14</v>
      </c>
      <c r="C29" s="3">
        <v>8.35</v>
      </c>
      <c r="D29" s="3">
        <v>6.54</v>
      </c>
      <c r="E29" s="3">
        <v>8.2200000000000006</v>
      </c>
      <c r="F29" s="3">
        <v>11.12</v>
      </c>
      <c r="G29" s="3">
        <v>12.81</v>
      </c>
      <c r="H29" s="3">
        <v>16.3</v>
      </c>
      <c r="I29" s="3">
        <v>16.53</v>
      </c>
      <c r="J29" s="3">
        <v>13.15</v>
      </c>
      <c r="K29" s="3">
        <v>13.5</v>
      </c>
      <c r="L29" s="3">
        <v>8.31</v>
      </c>
      <c r="M29" s="3">
        <v>5.05</v>
      </c>
    </row>
    <row r="30" spans="1:13">
      <c r="A30" s="1">
        <v>1996</v>
      </c>
      <c r="B30" s="3">
        <v>6.49</v>
      </c>
      <c r="C30" s="3">
        <v>4.37</v>
      </c>
      <c r="D30" s="3">
        <v>5.55</v>
      </c>
      <c r="E30" s="3">
        <v>7.69</v>
      </c>
      <c r="F30" s="3">
        <v>8.9700000000000006</v>
      </c>
      <c r="G30" s="3">
        <v>13.39</v>
      </c>
      <c r="H30" s="3">
        <v>14.59</v>
      </c>
      <c r="I30" s="3">
        <v>14.85</v>
      </c>
      <c r="J30" s="3">
        <v>12.35</v>
      </c>
      <c r="K30" s="3">
        <v>12.12</v>
      </c>
      <c r="L30" s="3">
        <v>8.2100000000000009</v>
      </c>
      <c r="M30" s="3">
        <v>3.9</v>
      </c>
    </row>
    <row r="31" spans="1:13">
      <c r="A31" s="1">
        <v>1997</v>
      </c>
      <c r="B31" s="3">
        <v>1.71</v>
      </c>
      <c r="C31" s="3">
        <v>6.99</v>
      </c>
      <c r="D31" s="3">
        <v>8.1300000000000008</v>
      </c>
      <c r="E31" s="3">
        <v>7.83</v>
      </c>
      <c r="F31" s="3">
        <v>11.34</v>
      </c>
      <c r="G31" s="3">
        <v>13.18</v>
      </c>
      <c r="H31" s="3">
        <v>14.6</v>
      </c>
      <c r="I31" s="3">
        <v>17.309999999999999</v>
      </c>
      <c r="J31" s="3">
        <v>14.41</v>
      </c>
      <c r="K31" s="3">
        <v>12.08</v>
      </c>
      <c r="L31" s="3">
        <v>9.86</v>
      </c>
      <c r="M31" s="3">
        <v>7.33</v>
      </c>
    </row>
    <row r="32" spans="1:13">
      <c r="A32" s="1">
        <v>1998</v>
      </c>
      <c r="B32" s="3">
        <v>5.22</v>
      </c>
      <c r="C32" s="3">
        <v>5.43</v>
      </c>
      <c r="D32" s="3">
        <v>7.65</v>
      </c>
      <c r="E32" s="3">
        <v>7.73</v>
      </c>
      <c r="F32" s="3">
        <v>12.08</v>
      </c>
      <c r="G32" s="3">
        <v>13.45</v>
      </c>
      <c r="H32" s="3">
        <v>14.24</v>
      </c>
      <c r="I32" s="3">
        <v>14.13</v>
      </c>
      <c r="J32" s="3">
        <v>14.09</v>
      </c>
      <c r="K32" s="3">
        <v>12.35</v>
      </c>
      <c r="L32" s="3">
        <v>7.59</v>
      </c>
      <c r="M32" s="3">
        <v>7.27</v>
      </c>
    </row>
    <row r="33" spans="1:13">
      <c r="A33" s="1">
        <v>1999</v>
      </c>
      <c r="B33" s="3">
        <v>7.67</v>
      </c>
      <c r="C33" s="3">
        <v>6.81</v>
      </c>
      <c r="D33" s="3">
        <v>7.53</v>
      </c>
      <c r="E33" s="3">
        <v>9.0399999999999991</v>
      </c>
      <c r="F33" s="3">
        <v>12.17</v>
      </c>
      <c r="G33" s="3">
        <v>12.79</v>
      </c>
      <c r="H33" s="3">
        <v>16.13</v>
      </c>
      <c r="I33" s="3">
        <v>16.079999999999998</v>
      </c>
      <c r="J33" s="3">
        <v>15.37</v>
      </c>
      <c r="K33" s="3">
        <v>11.74</v>
      </c>
      <c r="L33" s="3">
        <v>9.07</v>
      </c>
      <c r="M33" s="3">
        <v>7.42</v>
      </c>
    </row>
    <row r="34" spans="1:13">
      <c r="A34" s="1">
        <v>2000</v>
      </c>
      <c r="B34" s="3">
        <v>5.69</v>
      </c>
      <c r="C34" s="3">
        <v>7.81</v>
      </c>
      <c r="D34" s="3">
        <v>6.39</v>
      </c>
      <c r="E34" s="3">
        <v>7.46</v>
      </c>
      <c r="F34" s="3">
        <v>11.69</v>
      </c>
      <c r="G34" s="3">
        <v>13.22</v>
      </c>
      <c r="H34" s="3">
        <v>14.27</v>
      </c>
      <c r="I34" s="3">
        <v>15.67</v>
      </c>
      <c r="J34" s="3">
        <v>14.91</v>
      </c>
      <c r="K34" s="3">
        <v>11.42</v>
      </c>
      <c r="L34" s="3">
        <v>9.1300000000000008</v>
      </c>
      <c r="M34" s="3">
        <v>8.6</v>
      </c>
    </row>
    <row r="35" spans="1:13">
      <c r="A35" s="1">
        <v>2001</v>
      </c>
      <c r="B35" s="3">
        <v>5.84</v>
      </c>
      <c r="C35" s="3">
        <v>5.93</v>
      </c>
      <c r="D35" s="3">
        <v>8.2100000000000009</v>
      </c>
      <c r="E35" s="3">
        <v>8.32</v>
      </c>
      <c r="F35" s="3">
        <v>10.87</v>
      </c>
      <c r="G35" s="3">
        <v>13.08</v>
      </c>
      <c r="H35" s="3">
        <v>14.72</v>
      </c>
      <c r="I35" s="3">
        <v>16.149999999999999</v>
      </c>
      <c r="J35" s="3">
        <v>12.81</v>
      </c>
      <c r="K35" s="3">
        <v>13.63</v>
      </c>
      <c r="L35" s="3">
        <v>7.76</v>
      </c>
      <c r="M35" s="3">
        <v>4.25</v>
      </c>
    </row>
    <row r="36" spans="1:13">
      <c r="A36" s="1">
        <v>2002</v>
      </c>
      <c r="B36" s="3">
        <v>6.53</v>
      </c>
      <c r="C36" s="3">
        <v>7.72</v>
      </c>
      <c r="D36" s="3">
        <v>7.63</v>
      </c>
      <c r="E36" s="3">
        <v>8.18</v>
      </c>
      <c r="F36" s="3">
        <v>10.47</v>
      </c>
      <c r="G36" s="3">
        <v>12.34</v>
      </c>
      <c r="H36" s="3">
        <v>14.22</v>
      </c>
      <c r="I36" s="3">
        <v>14.15</v>
      </c>
      <c r="J36" s="3">
        <v>13.26</v>
      </c>
      <c r="K36" s="3">
        <v>11.78</v>
      </c>
      <c r="L36" s="3">
        <v>10.52</v>
      </c>
      <c r="M36" s="3">
        <v>8.0399999999999991</v>
      </c>
    </row>
    <row r="37" spans="1:13">
      <c r="A37" s="1">
        <v>2003</v>
      </c>
      <c r="B37" s="3">
        <v>4.53</v>
      </c>
      <c r="C37" s="3">
        <v>5.3</v>
      </c>
      <c r="D37" s="3">
        <v>7.94</v>
      </c>
      <c r="E37" s="3">
        <v>8.64</v>
      </c>
      <c r="F37" s="3">
        <v>10.84</v>
      </c>
      <c r="G37" s="3">
        <v>14.81</v>
      </c>
      <c r="H37" s="3">
        <v>16.13</v>
      </c>
      <c r="I37" s="3">
        <v>17.63</v>
      </c>
      <c r="J37" s="3">
        <v>13.94</v>
      </c>
      <c r="K37" s="3">
        <v>10.06</v>
      </c>
      <c r="L37" s="3">
        <v>9.7799999999999994</v>
      </c>
      <c r="M37" s="3">
        <v>6.61</v>
      </c>
    </row>
    <row r="38" spans="1:13">
      <c r="A38" s="1">
        <v>2004</v>
      </c>
      <c r="B38" s="3">
        <v>7.08</v>
      </c>
      <c r="C38" s="3">
        <v>5.45</v>
      </c>
      <c r="D38" s="3">
        <v>5.55</v>
      </c>
      <c r="E38" s="3">
        <v>7.82</v>
      </c>
      <c r="F38" s="3">
        <v>10.84</v>
      </c>
      <c r="G38" s="3">
        <v>14.01</v>
      </c>
      <c r="H38" s="3">
        <v>14.17</v>
      </c>
      <c r="I38" s="3">
        <v>16.190000000000001</v>
      </c>
      <c r="J38" s="3">
        <v>14.87</v>
      </c>
      <c r="K38" s="3">
        <v>12.19</v>
      </c>
      <c r="L38" s="3">
        <v>9.4700000000000006</v>
      </c>
      <c r="M38" s="3">
        <v>5.91</v>
      </c>
    </row>
    <row r="39" spans="1:13">
      <c r="A39" s="1">
        <v>2005</v>
      </c>
      <c r="B39" s="3">
        <v>7.47</v>
      </c>
      <c r="C39" s="3">
        <v>4.42</v>
      </c>
      <c r="D39" s="3">
        <v>6.53</v>
      </c>
      <c r="E39" s="3">
        <v>8.4499999999999993</v>
      </c>
      <c r="F39" s="3">
        <v>10.71</v>
      </c>
      <c r="G39" s="3">
        <v>14.67</v>
      </c>
      <c r="H39" s="3">
        <v>15.79</v>
      </c>
      <c r="I39" s="3">
        <v>14.57</v>
      </c>
      <c r="J39" s="3">
        <v>14.4</v>
      </c>
      <c r="K39" s="3">
        <v>13.42</v>
      </c>
      <c r="L39" s="3">
        <v>8.01</v>
      </c>
      <c r="M39" s="3">
        <v>5.45</v>
      </c>
    </row>
    <row r="40" spans="1:13">
      <c r="A40" s="1">
        <v>2006</v>
      </c>
      <c r="B40" s="3">
        <v>4.0599999999999996</v>
      </c>
      <c r="C40" s="3">
        <v>3.63</v>
      </c>
      <c r="D40" s="3">
        <v>5.52</v>
      </c>
      <c r="E40" s="3">
        <v>8.18</v>
      </c>
      <c r="F40" s="3">
        <v>11.1</v>
      </c>
      <c r="G40" s="3">
        <v>14.18</v>
      </c>
      <c r="H40" s="3">
        <v>17.37</v>
      </c>
      <c r="I40" s="3">
        <v>14.85</v>
      </c>
      <c r="J40" s="3">
        <v>15.76</v>
      </c>
      <c r="K40" s="3">
        <v>14.35</v>
      </c>
      <c r="L40" s="3">
        <v>10.33</v>
      </c>
      <c r="M40" s="3">
        <v>7.58</v>
      </c>
    </row>
    <row r="41" spans="1:13">
      <c r="A41" s="1">
        <v>2007</v>
      </c>
      <c r="B41" s="3">
        <v>8.59</v>
      </c>
      <c r="C41" s="3">
        <v>8.4600000000000009</v>
      </c>
      <c r="D41" s="3">
        <v>7.1</v>
      </c>
      <c r="E41" s="3">
        <v>10.44</v>
      </c>
      <c r="F41" s="3">
        <v>11.59</v>
      </c>
      <c r="G41" s="3">
        <v>14.02</v>
      </c>
      <c r="H41" s="3">
        <v>14.67</v>
      </c>
      <c r="I41" s="3">
        <v>15.03</v>
      </c>
      <c r="J41" s="3">
        <v>12.92</v>
      </c>
      <c r="K41" s="3">
        <v>10.89</v>
      </c>
      <c r="L41" s="3">
        <v>8.61</v>
      </c>
      <c r="M41" s="3">
        <v>6.07</v>
      </c>
    </row>
    <row r="42" spans="1:13">
      <c r="A42" s="1">
        <v>2008</v>
      </c>
      <c r="B42" s="3">
        <v>7.37</v>
      </c>
      <c r="C42" s="3">
        <v>5.92</v>
      </c>
      <c r="D42" s="3">
        <v>7.42</v>
      </c>
      <c r="E42" s="3">
        <v>7.99</v>
      </c>
      <c r="F42" s="3">
        <v>12.5</v>
      </c>
      <c r="G42" s="3">
        <v>13.64</v>
      </c>
      <c r="H42" s="3">
        <v>14.68</v>
      </c>
      <c r="I42" s="3">
        <v>15.48</v>
      </c>
      <c r="J42" s="3">
        <v>12.85</v>
      </c>
      <c r="K42" s="3">
        <v>11.12</v>
      </c>
      <c r="L42" s="3">
        <v>9.07</v>
      </c>
      <c r="M42" s="3">
        <v>5.03</v>
      </c>
    </row>
    <row r="43" spans="1:13">
      <c r="A43" s="1">
        <v>2009</v>
      </c>
      <c r="B43" s="3">
        <v>3.82</v>
      </c>
      <c r="C43" s="3">
        <v>4.24</v>
      </c>
      <c r="D43" s="3">
        <v>6.56</v>
      </c>
      <c r="E43" s="3">
        <v>8.1999999999999993</v>
      </c>
      <c r="F43" s="3">
        <v>11.09</v>
      </c>
      <c r="G43" s="3">
        <v>14.26</v>
      </c>
      <c r="H43" s="3"/>
      <c r="I43" s="3">
        <v>15.16</v>
      </c>
      <c r="J43" s="3">
        <v>13.68</v>
      </c>
      <c r="K43" s="3">
        <v>12.57</v>
      </c>
      <c r="L43" s="3">
        <v>10.63</v>
      </c>
      <c r="M43" s="3">
        <v>5.93</v>
      </c>
    </row>
    <row r="44" spans="1:13">
      <c r="A44" s="1">
        <v>2010</v>
      </c>
      <c r="B44" s="3">
        <v>3.34</v>
      </c>
      <c r="C44" s="3">
        <v>4.38</v>
      </c>
      <c r="D44" s="3">
        <v>5.41</v>
      </c>
      <c r="E44" s="3">
        <v>8.24</v>
      </c>
      <c r="F44" s="3">
        <v>10.38</v>
      </c>
      <c r="G44" s="3">
        <v>13.58</v>
      </c>
      <c r="H44" s="3">
        <v>15.38</v>
      </c>
      <c r="I44" s="3">
        <v>14.79</v>
      </c>
      <c r="J44" s="3">
        <v>13.19</v>
      </c>
      <c r="K44" s="3">
        <v>11.81</v>
      </c>
      <c r="L44" s="3">
        <v>8.2799999999999994</v>
      </c>
      <c r="M44" s="3">
        <v>3.44</v>
      </c>
    </row>
    <row r="45" spans="1:13">
      <c r="A45" s="1">
        <v>2011</v>
      </c>
      <c r="B45" s="3">
        <v>5.59</v>
      </c>
      <c r="C45" s="3">
        <v>7.33</v>
      </c>
      <c r="D45" s="3">
        <v>6.95</v>
      </c>
      <c r="E45" s="3">
        <v>10.47</v>
      </c>
      <c r="F45" s="3">
        <v>11.29</v>
      </c>
      <c r="G45" s="3">
        <v>12.91</v>
      </c>
      <c r="H45" s="3">
        <v>13.48</v>
      </c>
      <c r="I45" s="3">
        <v>14.78</v>
      </c>
      <c r="J45" s="3">
        <v>14.81</v>
      </c>
      <c r="K45" s="3">
        <v>12.92</v>
      </c>
      <c r="L45" s="3">
        <v>11.79</v>
      </c>
      <c r="M45" s="3">
        <v>9.31</v>
      </c>
    </row>
    <row r="46" spans="1:13">
      <c r="A46" s="1">
        <v>2012</v>
      </c>
      <c r="B46" s="3">
        <v>7.46</v>
      </c>
      <c r="C46" s="3"/>
      <c r="D46" s="3">
        <v>7.88</v>
      </c>
      <c r="E46" s="3">
        <v>7.56</v>
      </c>
      <c r="F46" s="3">
        <v>10.98</v>
      </c>
      <c r="G46" s="3">
        <v>13.57</v>
      </c>
      <c r="H46" s="3"/>
      <c r="I46" s="3"/>
      <c r="J46" s="3">
        <v>13.5</v>
      </c>
      <c r="K46" s="3"/>
      <c r="L46" s="3"/>
      <c r="M46" s="3">
        <v>8.02</v>
      </c>
    </row>
    <row r="47" spans="1:13">
      <c r="A47" s="1">
        <v>2013</v>
      </c>
      <c r="B47" s="3">
        <v>6.36</v>
      </c>
      <c r="C47" s="3">
        <v>4.72</v>
      </c>
      <c r="D47" s="3">
        <v>5.3</v>
      </c>
      <c r="E47" s="3"/>
      <c r="F47" s="3"/>
      <c r="G47" s="2"/>
      <c r="H47" s="2"/>
      <c r="I47" s="2"/>
      <c r="J47" s="2"/>
      <c r="K47" s="2"/>
      <c r="L47" s="2"/>
      <c r="M47" s="2"/>
    </row>
    <row r="49" spans="1:13" ht="15.75">
      <c r="A49" s="4" t="s">
        <v>20</v>
      </c>
    </row>
    <row r="51" spans="1:13">
      <c r="A51" s="1" t="s">
        <v>18</v>
      </c>
      <c r="B51" s="3">
        <f>MIN(B15:B44)</f>
        <v>0.45</v>
      </c>
      <c r="C51" s="3">
        <f t="shared" ref="C51:M51" si="0">MIN(C15:C44)</f>
        <v>-0.61</v>
      </c>
      <c r="D51" s="3">
        <f t="shared" si="0"/>
        <v>4.66</v>
      </c>
      <c r="E51" s="3">
        <f t="shared" si="0"/>
        <v>4.9400000000000004</v>
      </c>
      <c r="F51" s="3">
        <f t="shared" si="0"/>
        <v>8.43</v>
      </c>
      <c r="G51" s="3">
        <f t="shared" si="0"/>
        <v>11.95</v>
      </c>
      <c r="H51" s="3">
        <f t="shared" si="0"/>
        <v>13.73</v>
      </c>
      <c r="I51" s="3">
        <f t="shared" si="0"/>
        <v>13.17</v>
      </c>
      <c r="J51" s="3">
        <f t="shared" si="0"/>
        <v>11.3</v>
      </c>
      <c r="K51" s="3">
        <f t="shared" si="0"/>
        <v>9.43</v>
      </c>
      <c r="L51" s="3">
        <f t="shared" si="0"/>
        <v>5.77</v>
      </c>
      <c r="M51" s="3">
        <f t="shared" si="0"/>
        <v>3.44</v>
      </c>
    </row>
    <row r="52" spans="1:13">
      <c r="A52" s="1" t="s">
        <v>14</v>
      </c>
      <c r="B52" s="1">
        <f>QUARTILE(B15:B44,1)</f>
        <v>4.5750000000000002</v>
      </c>
      <c r="C52" s="1">
        <f t="shared" ref="C52:M52" si="1">QUARTILE(C15:C44,1)</f>
        <v>4.3375000000000004</v>
      </c>
      <c r="D52" s="1">
        <f t="shared" si="1"/>
        <v>5.7374999999999998</v>
      </c>
      <c r="E52" s="1">
        <f t="shared" si="1"/>
        <v>7.48</v>
      </c>
      <c r="F52" s="1">
        <f t="shared" si="1"/>
        <v>9.9774999999999991</v>
      </c>
      <c r="G52" s="1">
        <f t="shared" si="1"/>
        <v>12.7675</v>
      </c>
      <c r="H52" s="1">
        <f t="shared" si="1"/>
        <v>14.27</v>
      </c>
      <c r="I52" s="1">
        <f t="shared" si="1"/>
        <v>14.745000000000001</v>
      </c>
      <c r="J52" s="1">
        <f t="shared" si="1"/>
        <v>13.16</v>
      </c>
      <c r="K52" s="1">
        <f t="shared" si="1"/>
        <v>11.012499999999999</v>
      </c>
      <c r="L52" s="1">
        <f t="shared" si="1"/>
        <v>7.9799999999999995</v>
      </c>
      <c r="M52" s="1">
        <f t="shared" si="1"/>
        <v>5.5650000000000004</v>
      </c>
    </row>
    <row r="53" spans="1:13">
      <c r="A53" s="1" t="s">
        <v>21</v>
      </c>
      <c r="B53" s="3">
        <f>AVERAGE(B15:B44)</f>
        <v>5.7163333333333339</v>
      </c>
      <c r="C53" s="3">
        <f t="shared" ref="C53:M53" si="2">AVERAGE(C15:C44)</f>
        <v>5.2919999999999998</v>
      </c>
      <c r="D53" s="3">
        <f t="shared" si="2"/>
        <v>6.7960000000000003</v>
      </c>
      <c r="E53" s="3">
        <f t="shared" si="2"/>
        <v>7.9683333333333319</v>
      </c>
      <c r="F53" s="3">
        <f t="shared" si="2"/>
        <v>10.846333333333332</v>
      </c>
      <c r="G53" s="3">
        <f t="shared" si="2"/>
        <v>13.268999999999998</v>
      </c>
      <c r="H53" s="3">
        <f t="shared" si="2"/>
        <v>15.090689655172415</v>
      </c>
      <c r="I53" s="3">
        <f t="shared" si="2"/>
        <v>15.333333333333332</v>
      </c>
      <c r="J53" s="3">
        <f t="shared" si="2"/>
        <v>13.821333333333335</v>
      </c>
      <c r="K53" s="3">
        <f t="shared" si="2"/>
        <v>11.746333333333334</v>
      </c>
      <c r="L53" s="3">
        <f t="shared" si="2"/>
        <v>8.7606666666666637</v>
      </c>
      <c r="M53" s="3">
        <f t="shared" si="2"/>
        <v>6.44</v>
      </c>
    </row>
    <row r="54" spans="1:13">
      <c r="A54" s="1" t="s">
        <v>15</v>
      </c>
      <c r="B54" s="3">
        <f>MEDIAN(B15:B44)</f>
        <v>6.3000000000000007</v>
      </c>
      <c r="C54" s="3">
        <f t="shared" ref="C54:M54" si="3">MEDIAN(C15:C44)</f>
        <v>5.39</v>
      </c>
      <c r="D54" s="3">
        <f t="shared" si="3"/>
        <v>6.76</v>
      </c>
      <c r="E54" s="3">
        <f t="shared" si="3"/>
        <v>7.9749999999999996</v>
      </c>
      <c r="F54" s="3">
        <f t="shared" si="3"/>
        <v>10.875</v>
      </c>
      <c r="G54" s="3">
        <f t="shared" si="3"/>
        <v>13.344999999999999</v>
      </c>
      <c r="H54" s="3">
        <f t="shared" si="3"/>
        <v>14.87</v>
      </c>
      <c r="I54" s="3">
        <f t="shared" si="3"/>
        <v>15.14</v>
      </c>
      <c r="J54" s="3">
        <f t="shared" si="3"/>
        <v>13.815000000000001</v>
      </c>
      <c r="K54" s="3">
        <f t="shared" si="3"/>
        <v>11.76</v>
      </c>
      <c r="L54" s="3">
        <f t="shared" si="3"/>
        <v>8.754999999999999</v>
      </c>
      <c r="M54" s="3">
        <f t="shared" si="3"/>
        <v>6.41</v>
      </c>
    </row>
    <row r="55" spans="1:13">
      <c r="A55" s="1" t="s">
        <v>16</v>
      </c>
      <c r="B55" s="1">
        <f>QUARTILE(B15:B44,3)</f>
        <v>7.2974999999999994</v>
      </c>
      <c r="C55" s="1">
        <f t="shared" ref="C55:M55" si="4">QUARTILE(C15:C44,3)</f>
        <v>6.5650000000000004</v>
      </c>
      <c r="D55" s="1">
        <f t="shared" si="4"/>
        <v>7.6450000000000005</v>
      </c>
      <c r="E55" s="1">
        <f t="shared" si="4"/>
        <v>8.3000000000000007</v>
      </c>
      <c r="F55" s="1">
        <f t="shared" si="4"/>
        <v>11.664999999999999</v>
      </c>
      <c r="G55" s="1">
        <f t="shared" si="4"/>
        <v>13.647500000000001</v>
      </c>
      <c r="H55" s="1">
        <f t="shared" si="4"/>
        <v>15.76</v>
      </c>
      <c r="I55" s="1">
        <f t="shared" si="4"/>
        <v>15.895</v>
      </c>
      <c r="J55" s="1">
        <f t="shared" si="4"/>
        <v>14.407500000000001</v>
      </c>
      <c r="K55" s="1">
        <f t="shared" si="4"/>
        <v>12.287500000000001</v>
      </c>
      <c r="L55" s="1">
        <f t="shared" si="4"/>
        <v>9.4175000000000004</v>
      </c>
      <c r="M55" s="1">
        <f t="shared" si="4"/>
        <v>7.54</v>
      </c>
    </row>
    <row r="56" spans="1:13">
      <c r="A56" s="1" t="s">
        <v>17</v>
      </c>
      <c r="B56" s="3">
        <f>MAX(B15:B44)</f>
        <v>8.59</v>
      </c>
      <c r="C56" s="3">
        <f t="shared" ref="C56:M56" si="5">MAX(C15:C44)</f>
        <v>9.1300000000000008</v>
      </c>
      <c r="D56" s="3">
        <f t="shared" si="5"/>
        <v>8.67</v>
      </c>
      <c r="E56" s="3">
        <f t="shared" si="5"/>
        <v>10.44</v>
      </c>
      <c r="F56" s="3">
        <f t="shared" si="5"/>
        <v>12.92</v>
      </c>
      <c r="G56" s="3">
        <f t="shared" si="5"/>
        <v>14.81</v>
      </c>
      <c r="H56" s="3">
        <f t="shared" si="5"/>
        <v>17.68</v>
      </c>
      <c r="I56" s="3">
        <f t="shared" si="5"/>
        <v>17.63</v>
      </c>
      <c r="J56" s="3">
        <f t="shared" si="5"/>
        <v>15.76</v>
      </c>
      <c r="K56" s="3">
        <f t="shared" si="5"/>
        <v>14.35</v>
      </c>
      <c r="L56" s="3">
        <f t="shared" si="5"/>
        <v>11.46</v>
      </c>
      <c r="M56" s="3">
        <f t="shared" si="5"/>
        <v>8.8000000000000007</v>
      </c>
    </row>
    <row r="60" spans="1:13">
      <c r="L60" t="s">
        <v>32</v>
      </c>
    </row>
  </sheetData>
  <mergeCells count="1">
    <mergeCell ref="A1:M1"/>
  </mergeCells>
  <pageMargins left="0.78740157499999996" right="0.78740157499999996" top="0.984251969" bottom="0.984251969" header="0.4921259845" footer="0.4921259845"/>
  <pageSetup paperSize="9" scale="80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M64"/>
  <sheetViews>
    <sheetView topLeftCell="A49" workbookViewId="0">
      <selection activeCell="M77" sqref="M77"/>
    </sheetView>
  </sheetViews>
  <sheetFormatPr baseColWidth="10" defaultRowHeight="12.75"/>
  <sheetData>
    <row r="1" spans="1:13" ht="15.75">
      <c r="A1" s="5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>
      <c r="A2" t="s">
        <v>12</v>
      </c>
    </row>
    <row r="4" spans="1:13">
      <c r="A4" s="1" t="s">
        <v>19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</row>
    <row r="5" spans="1:13">
      <c r="A5" s="1">
        <v>1971</v>
      </c>
      <c r="B5" s="3">
        <v>1.34</v>
      </c>
      <c r="C5" s="3">
        <v>1.97</v>
      </c>
      <c r="D5" s="3">
        <v>1.57</v>
      </c>
      <c r="E5" s="3">
        <v>9.3699999999999992</v>
      </c>
      <c r="F5" s="3">
        <v>12.13</v>
      </c>
      <c r="G5" s="3">
        <v>13.91</v>
      </c>
      <c r="H5" s="3">
        <v>16.329999999999998</v>
      </c>
      <c r="I5" s="3">
        <v>17.75</v>
      </c>
      <c r="J5" s="3">
        <v>13.44</v>
      </c>
      <c r="K5" s="3">
        <v>10.29</v>
      </c>
      <c r="L5" s="3">
        <v>3.25</v>
      </c>
      <c r="M5" s="3">
        <v>3.99</v>
      </c>
    </row>
    <row r="6" spans="1:13">
      <c r="A6" s="1">
        <v>1972</v>
      </c>
      <c r="B6" s="3">
        <v>3.83</v>
      </c>
      <c r="C6" s="3">
        <v>5.7</v>
      </c>
      <c r="D6" s="3">
        <v>5.86</v>
      </c>
      <c r="E6" s="3">
        <v>8.1199999999999992</v>
      </c>
      <c r="F6" s="3">
        <v>10.06</v>
      </c>
      <c r="G6" s="3">
        <v>12.97</v>
      </c>
      <c r="H6" s="3">
        <v>15.8</v>
      </c>
      <c r="I6" s="3">
        <v>14.75</v>
      </c>
      <c r="J6" s="3">
        <v>10.82</v>
      </c>
      <c r="K6" s="3">
        <v>9.24</v>
      </c>
      <c r="L6" s="3">
        <v>6.48</v>
      </c>
      <c r="M6" s="3">
        <v>3.51</v>
      </c>
    </row>
    <row r="7" spans="1:13">
      <c r="A7" s="1">
        <v>1973</v>
      </c>
      <c r="B7" s="3">
        <v>1.29</v>
      </c>
      <c r="C7" s="3">
        <v>1.25</v>
      </c>
      <c r="D7" s="3">
        <v>1.61</v>
      </c>
      <c r="E7" s="3">
        <v>5.58</v>
      </c>
      <c r="F7" s="3">
        <v>11.79</v>
      </c>
      <c r="G7" s="3">
        <v>14.9</v>
      </c>
      <c r="H7" s="3">
        <v>16.84</v>
      </c>
      <c r="I7" s="3">
        <v>17.18</v>
      </c>
      <c r="J7" s="3">
        <v>13.96</v>
      </c>
      <c r="K7" s="3">
        <v>7.23</v>
      </c>
      <c r="L7" s="3">
        <v>5.63</v>
      </c>
      <c r="M7" s="3">
        <v>2.12</v>
      </c>
    </row>
    <row r="8" spans="1:13">
      <c r="A8" s="1">
        <v>1974</v>
      </c>
      <c r="B8" s="3">
        <v>4.21</v>
      </c>
      <c r="C8" s="3">
        <v>4.28</v>
      </c>
      <c r="D8" s="3">
        <v>5.96</v>
      </c>
      <c r="E8" s="3">
        <v>6.58</v>
      </c>
      <c r="F8" s="3">
        <v>10.64</v>
      </c>
      <c r="G8" s="3">
        <v>13.85</v>
      </c>
      <c r="H8" s="3">
        <v>15.97</v>
      </c>
      <c r="I8" s="3">
        <v>16.059999999999999</v>
      </c>
      <c r="J8" s="3">
        <v>12.94</v>
      </c>
      <c r="K8" s="3">
        <v>5.38</v>
      </c>
      <c r="L8" s="3">
        <v>5.45</v>
      </c>
      <c r="M8" s="3">
        <v>4.8099999999999996</v>
      </c>
    </row>
    <row r="9" spans="1:13">
      <c r="A9" s="1">
        <v>1975</v>
      </c>
      <c r="B9" s="3">
        <v>3.75</v>
      </c>
      <c r="C9" s="3">
        <v>3.68</v>
      </c>
      <c r="D9" s="3">
        <v>4.42</v>
      </c>
      <c r="E9" s="3">
        <v>6.74</v>
      </c>
      <c r="F9" s="3">
        <v>10.71</v>
      </c>
      <c r="G9" s="3">
        <v>14.45</v>
      </c>
      <c r="H9" s="3">
        <v>16.77</v>
      </c>
      <c r="I9" s="3">
        <v>17.829999999999998</v>
      </c>
      <c r="J9" s="3">
        <v>14.95</v>
      </c>
      <c r="K9" s="3">
        <v>7.8</v>
      </c>
      <c r="L9" s="3">
        <v>5.88</v>
      </c>
      <c r="M9" s="3">
        <v>2.21</v>
      </c>
    </row>
    <row r="10" spans="1:13">
      <c r="A10" s="1">
        <v>1976</v>
      </c>
      <c r="B10" s="3">
        <v>1.44</v>
      </c>
      <c r="C10" s="3">
        <v>4.62</v>
      </c>
      <c r="D10" s="3">
        <v>3.98</v>
      </c>
      <c r="E10" s="3">
        <v>7.47</v>
      </c>
      <c r="F10" s="3">
        <v>11.18</v>
      </c>
      <c r="G10" s="3">
        <v>14.98</v>
      </c>
      <c r="H10" s="3">
        <v>18.350000000000001</v>
      </c>
      <c r="I10" s="3">
        <v>16.059999999999999</v>
      </c>
      <c r="J10" s="3">
        <v>13.16</v>
      </c>
      <c r="K10" s="3">
        <v>10.6</v>
      </c>
      <c r="L10" s="3">
        <v>4.18</v>
      </c>
      <c r="M10" s="3">
        <v>3.99</v>
      </c>
    </row>
    <row r="11" spans="1:13">
      <c r="A11" s="1">
        <v>1977</v>
      </c>
      <c r="B11" s="3">
        <v>3.75</v>
      </c>
      <c r="C11" s="3">
        <v>5.38</v>
      </c>
      <c r="D11" s="3">
        <v>6.25</v>
      </c>
      <c r="E11" s="3">
        <v>7.98</v>
      </c>
      <c r="F11" s="3">
        <v>11.47</v>
      </c>
      <c r="G11" s="3">
        <v>14.14</v>
      </c>
      <c r="H11" s="3">
        <v>16.48</v>
      </c>
      <c r="I11" s="3">
        <v>15.73</v>
      </c>
      <c r="J11" s="3">
        <v>12.19</v>
      </c>
      <c r="K11" s="3">
        <v>12.74</v>
      </c>
      <c r="L11" s="3">
        <v>5.98</v>
      </c>
      <c r="M11" s="3">
        <v>4.41</v>
      </c>
    </row>
    <row r="12" spans="1:13">
      <c r="A12" s="1">
        <v>1978</v>
      </c>
      <c r="B12" s="3">
        <v>2.57</v>
      </c>
      <c r="C12" s="3">
        <v>3.89</v>
      </c>
      <c r="D12" s="3">
        <v>6.36</v>
      </c>
      <c r="E12" s="3">
        <v>7.08</v>
      </c>
      <c r="F12" s="3">
        <v>10.88</v>
      </c>
      <c r="G12" s="3">
        <v>13.64</v>
      </c>
      <c r="H12" s="3">
        <v>16.14</v>
      </c>
      <c r="I12" s="3">
        <v>16.11</v>
      </c>
      <c r="J12" s="3">
        <v>14.23</v>
      </c>
      <c r="K12" s="3">
        <v>8.57</v>
      </c>
      <c r="L12" s="3">
        <v>4.92</v>
      </c>
      <c r="M12" s="3">
        <v>4.78</v>
      </c>
    </row>
    <row r="13" spans="1:13">
      <c r="A13" s="1">
        <v>1979</v>
      </c>
      <c r="B13" s="3">
        <v>1.84</v>
      </c>
      <c r="C13" s="3">
        <v>4.49</v>
      </c>
      <c r="D13" s="3">
        <v>6.89</v>
      </c>
      <c r="E13" s="3">
        <v>7.5</v>
      </c>
      <c r="F13" s="3">
        <v>11.32</v>
      </c>
      <c r="G13" s="3">
        <v>15.97</v>
      </c>
      <c r="H13" s="3">
        <v>17.77</v>
      </c>
      <c r="I13" s="3">
        <v>16.77</v>
      </c>
      <c r="J13" s="3">
        <v>13.64</v>
      </c>
      <c r="K13" s="3">
        <v>12.98</v>
      </c>
      <c r="L13" s="3">
        <v>4.8600000000000003</v>
      </c>
      <c r="M13" s="3">
        <v>2.99</v>
      </c>
    </row>
    <row r="14" spans="1:13">
      <c r="A14" s="1">
        <v>1980</v>
      </c>
      <c r="B14" s="3">
        <v>2.67</v>
      </c>
      <c r="C14" s="3">
        <v>5.86</v>
      </c>
      <c r="D14" s="3">
        <v>4.95</v>
      </c>
      <c r="E14" s="3">
        <v>7.03</v>
      </c>
      <c r="F14" s="3">
        <v>10.9</v>
      </c>
      <c r="G14" s="3">
        <v>14.35</v>
      </c>
      <c r="H14" s="3">
        <v>15.59</v>
      </c>
      <c r="I14" s="3">
        <v>17.98</v>
      </c>
      <c r="J14" s="3">
        <v>14.94</v>
      </c>
      <c r="K14" s="3">
        <v>9.25</v>
      </c>
      <c r="L14" s="3">
        <v>5.91</v>
      </c>
      <c r="M14" s="3">
        <v>-0.08</v>
      </c>
    </row>
    <row r="15" spans="1:13">
      <c r="A15" s="1">
        <v>1981</v>
      </c>
      <c r="B15" s="3">
        <v>1.29</v>
      </c>
      <c r="C15" s="3">
        <v>0.17</v>
      </c>
      <c r="D15" s="3">
        <v>7.53</v>
      </c>
      <c r="E15" s="3">
        <v>8.49</v>
      </c>
      <c r="F15" s="3">
        <v>10.94</v>
      </c>
      <c r="G15" s="3">
        <v>14.94</v>
      </c>
      <c r="H15" s="3">
        <v>16.37</v>
      </c>
      <c r="I15" s="3">
        <v>16.52</v>
      </c>
      <c r="J15" s="3">
        <v>15.16</v>
      </c>
      <c r="K15" s="3">
        <v>10.55</v>
      </c>
      <c r="L15" s="3">
        <v>4.76</v>
      </c>
      <c r="M15" s="3">
        <v>3.92</v>
      </c>
    </row>
    <row r="16" spans="1:13">
      <c r="A16" s="1">
        <v>1982</v>
      </c>
      <c r="B16" s="3">
        <v>5.13</v>
      </c>
      <c r="C16" s="3">
        <v>4.53</v>
      </c>
      <c r="D16" s="3">
        <v>4.32</v>
      </c>
      <c r="E16" s="3">
        <v>7.14</v>
      </c>
      <c r="F16" s="3">
        <v>10.64</v>
      </c>
      <c r="G16" s="3">
        <v>16.760000000000002</v>
      </c>
      <c r="H16" s="3">
        <v>19.41</v>
      </c>
      <c r="I16" s="3">
        <v>17.16</v>
      </c>
      <c r="J16" s="3">
        <v>16.38</v>
      </c>
      <c r="K16" s="3">
        <v>10.55</v>
      </c>
      <c r="L16" s="3">
        <v>7.96</v>
      </c>
      <c r="M16" s="3">
        <v>3.52</v>
      </c>
    </row>
    <row r="17" spans="1:13">
      <c r="A17" s="1">
        <v>1983</v>
      </c>
      <c r="B17" s="3">
        <v>2.5499999999999998</v>
      </c>
      <c r="C17" s="3">
        <v>0.97</v>
      </c>
      <c r="D17" s="3">
        <v>5.52</v>
      </c>
      <c r="E17" s="3">
        <v>8.68</v>
      </c>
      <c r="F17" s="3">
        <v>11.41</v>
      </c>
      <c r="G17" s="3">
        <v>15.17</v>
      </c>
      <c r="H17" s="3">
        <v>19.52</v>
      </c>
      <c r="I17" s="3">
        <v>18.100000000000001</v>
      </c>
      <c r="J17" s="3">
        <v>14.71</v>
      </c>
      <c r="K17" s="3">
        <v>10.26</v>
      </c>
      <c r="L17" s="3">
        <v>7.68</v>
      </c>
      <c r="M17" s="3">
        <v>2.72</v>
      </c>
    </row>
    <row r="18" spans="1:13">
      <c r="A18" s="1">
        <v>1984</v>
      </c>
      <c r="B18" s="3">
        <v>2.94</v>
      </c>
      <c r="C18" s="3">
        <v>1.71</v>
      </c>
      <c r="D18" s="3">
        <v>3.81</v>
      </c>
      <c r="E18" s="3">
        <v>6.11</v>
      </c>
      <c r="F18" s="3">
        <v>10.01</v>
      </c>
      <c r="G18" s="3">
        <v>14.48</v>
      </c>
      <c r="H18" s="3">
        <v>17.559999999999999</v>
      </c>
      <c r="I18" s="3">
        <v>16.920000000000002</v>
      </c>
      <c r="J18" s="3">
        <v>13.48</v>
      </c>
      <c r="K18" s="3">
        <v>10.55</v>
      </c>
      <c r="L18" s="3">
        <v>9.2200000000000006</v>
      </c>
      <c r="M18" s="3">
        <v>2.6</v>
      </c>
    </row>
    <row r="19" spans="1:13">
      <c r="A19" s="1">
        <v>1985</v>
      </c>
      <c r="B19" s="3">
        <v>-2.02</v>
      </c>
      <c r="C19" s="3">
        <v>4.05</v>
      </c>
      <c r="D19" s="3">
        <v>3.8</v>
      </c>
      <c r="E19" s="3">
        <v>8.74</v>
      </c>
      <c r="F19" s="3">
        <v>10.25</v>
      </c>
      <c r="G19" s="3">
        <v>14.37</v>
      </c>
      <c r="H19" s="3">
        <v>18.39</v>
      </c>
      <c r="I19" s="3">
        <v>16.28</v>
      </c>
      <c r="J19" s="3">
        <v>14.66</v>
      </c>
      <c r="K19" s="3">
        <v>11.85</v>
      </c>
      <c r="L19" s="3">
        <v>3.29</v>
      </c>
      <c r="M19" s="3">
        <v>3.45</v>
      </c>
    </row>
    <row r="20" spans="1:13">
      <c r="A20" s="1">
        <v>1986</v>
      </c>
      <c r="B20" s="3">
        <v>3.08</v>
      </c>
      <c r="C20" s="3">
        <v>0.73</v>
      </c>
      <c r="D20" s="3">
        <v>5.26</v>
      </c>
      <c r="E20" s="3">
        <v>7.11</v>
      </c>
      <c r="F20" s="3">
        <v>13.02</v>
      </c>
      <c r="G20" s="3">
        <v>15.17</v>
      </c>
      <c r="H20" s="3">
        <v>17.98</v>
      </c>
      <c r="I20" s="3">
        <v>17.5</v>
      </c>
      <c r="J20" s="3">
        <v>15.74</v>
      </c>
      <c r="K20" s="3">
        <v>12.57</v>
      </c>
      <c r="L20" s="3">
        <v>7.07</v>
      </c>
      <c r="M20" s="3">
        <v>4.26</v>
      </c>
    </row>
    <row r="21" spans="1:13">
      <c r="A21" s="1">
        <v>1987</v>
      </c>
      <c r="B21" s="3">
        <v>-1.64</v>
      </c>
      <c r="C21" s="3">
        <v>3.52</v>
      </c>
      <c r="D21" s="3">
        <v>4.1500000000000004</v>
      </c>
      <c r="E21" s="3">
        <v>8.77</v>
      </c>
      <c r="F21" s="3">
        <v>10.54</v>
      </c>
      <c r="G21" s="3">
        <v>14.62</v>
      </c>
      <c r="H21" s="3">
        <v>18.25</v>
      </c>
      <c r="I21" s="3">
        <v>17.95</v>
      </c>
      <c r="J21" s="3">
        <v>17.399999999999999</v>
      </c>
      <c r="K21" s="3">
        <v>13.51</v>
      </c>
      <c r="L21" s="3">
        <v>5.94</v>
      </c>
      <c r="M21" s="3">
        <v>4.13</v>
      </c>
    </row>
    <row r="22" spans="1:13">
      <c r="A22" s="1">
        <v>1988</v>
      </c>
      <c r="B22" s="3">
        <v>6.15</v>
      </c>
      <c r="C22" s="3">
        <v>3.21</v>
      </c>
      <c r="D22" s="3">
        <v>5.54</v>
      </c>
      <c r="E22" s="3">
        <v>9.5</v>
      </c>
      <c r="F22" s="3">
        <v>12.66</v>
      </c>
      <c r="G22" s="3">
        <v>15.21</v>
      </c>
      <c r="H22" s="3">
        <v>17.670000000000002</v>
      </c>
      <c r="I22" s="3">
        <v>17.7</v>
      </c>
      <c r="J22" s="3">
        <v>13.71</v>
      </c>
      <c r="K22" s="3">
        <v>12.69</v>
      </c>
      <c r="L22" s="3">
        <v>5.99</v>
      </c>
      <c r="M22" s="3">
        <v>2.86</v>
      </c>
    </row>
    <row r="23" spans="1:13">
      <c r="A23" s="1">
        <v>1989</v>
      </c>
      <c r="B23" s="3">
        <v>2.37</v>
      </c>
      <c r="C23" s="3">
        <v>3.18</v>
      </c>
      <c r="D23" s="3">
        <v>6.99</v>
      </c>
      <c r="E23" s="3">
        <v>8.11</v>
      </c>
      <c r="F23" s="3">
        <v>12.52</v>
      </c>
      <c r="G23" s="3">
        <v>15.32</v>
      </c>
      <c r="H23" s="3">
        <v>19.440000000000001</v>
      </c>
      <c r="I23" s="3">
        <v>19.079999999999998</v>
      </c>
      <c r="J23" s="3">
        <v>14.84</v>
      </c>
      <c r="K23" s="3">
        <v>10.89</v>
      </c>
      <c r="L23" s="3">
        <v>7.4</v>
      </c>
      <c r="M23" s="3">
        <v>5.9</v>
      </c>
    </row>
    <row r="24" spans="1:13">
      <c r="A24" s="1">
        <v>1990</v>
      </c>
      <c r="B24" s="3">
        <v>1.47</v>
      </c>
      <c r="C24" s="3">
        <v>8.1300000000000008</v>
      </c>
      <c r="D24" s="3">
        <v>6.47</v>
      </c>
      <c r="E24" s="3">
        <v>7.72</v>
      </c>
      <c r="F24" s="3">
        <v>13.53</v>
      </c>
      <c r="G24" s="3">
        <v>15.67</v>
      </c>
      <c r="H24" s="3">
        <v>18.899999999999999</v>
      </c>
      <c r="I24" s="3">
        <v>18.77</v>
      </c>
      <c r="J24" s="3">
        <v>14.81</v>
      </c>
      <c r="K24" s="3">
        <v>13.4</v>
      </c>
      <c r="L24" s="3">
        <v>6.72</v>
      </c>
      <c r="M24" s="3">
        <v>0.95</v>
      </c>
    </row>
    <row r="25" spans="1:13">
      <c r="A25" s="1">
        <v>1991</v>
      </c>
      <c r="B25" s="3">
        <v>2.44</v>
      </c>
      <c r="C25" s="3">
        <v>1.58</v>
      </c>
      <c r="D25" s="3">
        <v>8.8000000000000007</v>
      </c>
      <c r="E25" s="3">
        <v>7.16</v>
      </c>
      <c r="F25" s="3">
        <v>10.92</v>
      </c>
      <c r="G25" s="3">
        <v>15.35</v>
      </c>
      <c r="H25" s="3">
        <v>18.89</v>
      </c>
      <c r="I25" s="3">
        <v>19.53</v>
      </c>
      <c r="J25" s="3">
        <v>17.170000000000002</v>
      </c>
      <c r="K25" s="3">
        <v>10.17</v>
      </c>
      <c r="L25" s="3">
        <v>6.84</v>
      </c>
      <c r="M25" s="3">
        <v>3.1</v>
      </c>
    </row>
    <row r="26" spans="1:13">
      <c r="A26" s="1">
        <v>1992</v>
      </c>
      <c r="B26" s="3">
        <v>1.41</v>
      </c>
      <c r="C26" s="3">
        <v>3.72</v>
      </c>
      <c r="D26" s="3">
        <v>7.11</v>
      </c>
      <c r="E26" s="3">
        <v>9.08</v>
      </c>
      <c r="F26" s="3">
        <v>13.53</v>
      </c>
      <c r="G26" s="3">
        <v>14.72</v>
      </c>
      <c r="H26" s="3">
        <v>18.399999999999999</v>
      </c>
      <c r="I26" s="3">
        <v>19.47</v>
      </c>
      <c r="J26" s="3">
        <v>14.44</v>
      </c>
      <c r="K26" s="3">
        <v>10.64</v>
      </c>
      <c r="L26" s="3">
        <v>8.4700000000000006</v>
      </c>
      <c r="M26" s="3">
        <v>6.31</v>
      </c>
    </row>
    <row r="27" spans="1:13">
      <c r="A27" s="1">
        <v>1993</v>
      </c>
      <c r="B27" s="3">
        <v>3.07</v>
      </c>
      <c r="C27" s="3">
        <v>2.33</v>
      </c>
      <c r="D27" s="3">
        <v>4.88</v>
      </c>
      <c r="E27" s="3">
        <v>9.24</v>
      </c>
      <c r="F27" s="3">
        <v>13.01</v>
      </c>
      <c r="G27" s="3">
        <v>16.350000000000001</v>
      </c>
      <c r="H27" s="3">
        <v>17.600000000000001</v>
      </c>
      <c r="I27" s="3">
        <v>18.63</v>
      </c>
      <c r="J27" s="3">
        <v>14.55</v>
      </c>
      <c r="K27" s="3">
        <v>11.62</v>
      </c>
      <c r="L27" s="3">
        <v>5.43</v>
      </c>
      <c r="M27" s="3">
        <v>5.22</v>
      </c>
    </row>
    <row r="28" spans="1:13">
      <c r="A28" s="1">
        <v>1994</v>
      </c>
      <c r="B28" s="3">
        <v>2.8</v>
      </c>
      <c r="C28" s="3">
        <v>4.7300000000000004</v>
      </c>
      <c r="D28" s="3">
        <v>7.94</v>
      </c>
      <c r="E28" s="3">
        <v>8.3000000000000007</v>
      </c>
      <c r="F28" s="3">
        <v>13.04</v>
      </c>
      <c r="G28" s="3">
        <v>15.96</v>
      </c>
      <c r="H28" s="3">
        <v>20.32</v>
      </c>
      <c r="I28" s="3">
        <v>20.11</v>
      </c>
      <c r="J28" s="3">
        <v>15.08</v>
      </c>
      <c r="K28" s="3">
        <v>11.31</v>
      </c>
      <c r="L28" s="3">
        <v>9.89</v>
      </c>
      <c r="M28" s="3">
        <v>4.83</v>
      </c>
    </row>
    <row r="29" spans="1:13">
      <c r="A29" s="1">
        <v>1995</v>
      </c>
      <c r="B29" s="3">
        <v>3.34</v>
      </c>
      <c r="C29" s="3">
        <v>6.3</v>
      </c>
      <c r="D29" s="3">
        <v>4.62</v>
      </c>
      <c r="E29" s="3">
        <v>8.86</v>
      </c>
      <c r="F29" s="3">
        <v>11.46</v>
      </c>
      <c r="G29" s="3">
        <v>15.73</v>
      </c>
      <c r="H29" s="3">
        <v>19.98</v>
      </c>
      <c r="I29" s="3">
        <v>19.329999999999998</v>
      </c>
      <c r="J29" s="3">
        <v>14.32</v>
      </c>
      <c r="K29" s="3">
        <v>14.34</v>
      </c>
      <c r="L29" s="3">
        <v>7.24</v>
      </c>
      <c r="M29" s="3">
        <v>4.7699999999999996</v>
      </c>
    </row>
    <row r="30" spans="1:13">
      <c r="A30" s="1">
        <v>1996</v>
      </c>
      <c r="B30" s="3">
        <v>7.56</v>
      </c>
      <c r="C30" s="3">
        <v>2.68</v>
      </c>
      <c r="D30" s="3">
        <v>5.16</v>
      </c>
      <c r="E30" s="3">
        <v>9.26</v>
      </c>
      <c r="F30" s="3">
        <v>12.25</v>
      </c>
      <c r="G30" s="3">
        <v>16.670000000000002</v>
      </c>
      <c r="H30" s="3">
        <v>18.600000000000001</v>
      </c>
      <c r="I30" s="3">
        <v>17.72</v>
      </c>
      <c r="J30" s="3">
        <v>12.65</v>
      </c>
      <c r="K30" s="3">
        <v>11.48</v>
      </c>
      <c r="L30" s="3">
        <v>6.94</v>
      </c>
      <c r="M30" s="3">
        <v>6.38</v>
      </c>
    </row>
    <row r="31" spans="1:13">
      <c r="A31" s="1">
        <v>1997</v>
      </c>
      <c r="B31" s="3">
        <v>4.21</v>
      </c>
      <c r="C31" s="3">
        <v>4.99</v>
      </c>
      <c r="D31" s="3">
        <v>6.95</v>
      </c>
      <c r="E31" s="3">
        <v>8.17</v>
      </c>
      <c r="F31" s="3">
        <v>13.29</v>
      </c>
      <c r="G31" s="3">
        <v>16.010000000000002</v>
      </c>
      <c r="H31" s="3">
        <v>18.09</v>
      </c>
      <c r="I31" s="3">
        <v>19.48</v>
      </c>
      <c r="J31" s="3">
        <v>14.98</v>
      </c>
      <c r="K31" s="3">
        <v>12.99</v>
      </c>
      <c r="L31" s="3">
        <v>8.19</v>
      </c>
      <c r="M31" s="3">
        <v>4.74</v>
      </c>
    </row>
    <row r="32" spans="1:13">
      <c r="A32" s="1">
        <v>1998</v>
      </c>
      <c r="B32" s="3">
        <v>4.8499999999999996</v>
      </c>
      <c r="C32" s="3">
        <v>3.59</v>
      </c>
      <c r="D32" s="3">
        <v>6.04</v>
      </c>
      <c r="E32" s="3">
        <v>8.25</v>
      </c>
      <c r="F32" s="3">
        <v>12.92</v>
      </c>
      <c r="G32" s="3">
        <v>16.36</v>
      </c>
      <c r="H32" s="3">
        <v>19.489999999999998</v>
      </c>
      <c r="I32" s="3">
        <v>18.61</v>
      </c>
      <c r="J32" s="3">
        <v>15.08</v>
      </c>
      <c r="K32" s="3">
        <v>11.18</v>
      </c>
      <c r="L32" s="3">
        <v>3.72</v>
      </c>
      <c r="M32" s="3">
        <v>2.37</v>
      </c>
    </row>
    <row r="33" spans="1:13">
      <c r="A33" s="1">
        <v>1999</v>
      </c>
      <c r="B33" s="3">
        <v>4.9800000000000004</v>
      </c>
      <c r="C33" s="3">
        <v>3.44</v>
      </c>
      <c r="D33" s="3">
        <v>6.61</v>
      </c>
      <c r="E33" s="3">
        <v>9.6199999999999992</v>
      </c>
      <c r="F33" s="3">
        <v>14.56</v>
      </c>
      <c r="G33" s="3">
        <v>15.39</v>
      </c>
      <c r="H33" s="3">
        <v>18.86</v>
      </c>
      <c r="I33" s="3">
        <v>19.079999999999998</v>
      </c>
      <c r="J33" s="3">
        <v>16.91</v>
      </c>
      <c r="K33" s="3">
        <v>12.21</v>
      </c>
      <c r="L33" s="3">
        <v>5.1100000000000003</v>
      </c>
      <c r="M33" s="3">
        <v>3.48</v>
      </c>
    </row>
    <row r="34" spans="1:13">
      <c r="A34" s="1">
        <v>2000</v>
      </c>
      <c r="B34" s="3">
        <v>2.2400000000000002</v>
      </c>
      <c r="C34" s="3">
        <v>5.42</v>
      </c>
      <c r="D34" s="3">
        <v>6.2</v>
      </c>
      <c r="E34" s="3">
        <v>9.2899999999999991</v>
      </c>
      <c r="F34" s="3">
        <v>13.5</v>
      </c>
      <c r="G34" s="3">
        <v>16.53</v>
      </c>
      <c r="H34" s="3">
        <v>17.07</v>
      </c>
      <c r="I34" s="3">
        <v>19.329999999999998</v>
      </c>
      <c r="J34" s="3">
        <v>15.59</v>
      </c>
      <c r="K34" s="3">
        <v>11.98</v>
      </c>
      <c r="L34" s="3">
        <v>7.94</v>
      </c>
      <c r="M34" s="3">
        <v>7.79</v>
      </c>
    </row>
    <row r="35" spans="1:13">
      <c r="A35" s="1">
        <v>2001</v>
      </c>
      <c r="B35" s="3">
        <v>5.38</v>
      </c>
      <c r="C35" s="3">
        <v>3.98</v>
      </c>
      <c r="D35" s="3">
        <v>8.9</v>
      </c>
      <c r="E35" s="3">
        <v>8.65</v>
      </c>
      <c r="F35" s="3">
        <v>13.87</v>
      </c>
      <c r="G35" s="3">
        <v>16.13</v>
      </c>
      <c r="H35" s="3">
        <v>18.899999999999999</v>
      </c>
      <c r="I35" s="3">
        <v>19.649999999999999</v>
      </c>
      <c r="J35" s="3">
        <v>14.01</v>
      </c>
      <c r="K35" s="3">
        <v>14.46</v>
      </c>
      <c r="L35" s="3">
        <v>5.63</v>
      </c>
      <c r="M35" s="3">
        <v>1.51</v>
      </c>
    </row>
    <row r="36" spans="1:13">
      <c r="A36" s="1">
        <v>2002</v>
      </c>
      <c r="B36" s="3">
        <v>2.4500000000000002</v>
      </c>
      <c r="C36" s="3">
        <v>6.41</v>
      </c>
      <c r="D36" s="3">
        <v>8.0500000000000007</v>
      </c>
      <c r="E36" s="3">
        <v>9.7200000000000006</v>
      </c>
      <c r="F36" s="3">
        <v>12.59</v>
      </c>
      <c r="G36" s="3">
        <v>16.34</v>
      </c>
      <c r="H36" s="3">
        <v>18.5</v>
      </c>
      <c r="I36" s="3">
        <v>17.78</v>
      </c>
      <c r="J36" s="3">
        <v>14.86</v>
      </c>
      <c r="K36" s="3">
        <v>12</v>
      </c>
      <c r="L36" s="3">
        <v>9.5500000000000007</v>
      </c>
      <c r="M36" s="3">
        <v>5.78</v>
      </c>
    </row>
    <row r="37" spans="1:13">
      <c r="A37" s="1">
        <v>2003</v>
      </c>
      <c r="B37" s="3">
        <v>2.2200000000000002</v>
      </c>
      <c r="C37" s="3">
        <v>1.93</v>
      </c>
      <c r="D37" s="3">
        <v>6.02</v>
      </c>
      <c r="E37" s="3">
        <v>8.93</v>
      </c>
      <c r="F37" s="3">
        <v>13.47</v>
      </c>
      <c r="G37" s="3">
        <v>19.579999999999998</v>
      </c>
      <c r="H37" s="3">
        <v>20.82</v>
      </c>
      <c r="I37" s="3">
        <v>21.54</v>
      </c>
      <c r="J37" s="3">
        <v>15.02</v>
      </c>
      <c r="K37" s="3">
        <v>11.06</v>
      </c>
      <c r="L37" s="3">
        <v>8.07</v>
      </c>
      <c r="M37" s="3">
        <v>4.8899999999999997</v>
      </c>
    </row>
    <row r="38" spans="1:13">
      <c r="A38" s="1">
        <v>2004</v>
      </c>
      <c r="B38" s="3">
        <v>3.69</v>
      </c>
      <c r="C38" s="3">
        <v>3.23</v>
      </c>
      <c r="D38" s="3">
        <v>4.8899999999999997</v>
      </c>
      <c r="E38" s="3">
        <v>8.9</v>
      </c>
      <c r="F38" s="3">
        <v>11.14</v>
      </c>
      <c r="G38" s="3">
        <v>16.87</v>
      </c>
      <c r="H38" s="3">
        <v>18.77</v>
      </c>
      <c r="I38" s="3">
        <v>19.36</v>
      </c>
      <c r="J38" s="3">
        <v>15.14</v>
      </c>
      <c r="K38" s="3">
        <v>14.18</v>
      </c>
      <c r="L38" s="3">
        <v>5.54</v>
      </c>
      <c r="M38" s="3">
        <v>4.45</v>
      </c>
    </row>
    <row r="39" spans="1:13">
      <c r="A39" s="1">
        <v>2005</v>
      </c>
      <c r="B39" s="3">
        <v>2.12</v>
      </c>
      <c r="C39" s="3">
        <v>0.89</v>
      </c>
      <c r="D39" s="3">
        <v>4.24</v>
      </c>
      <c r="E39" s="3">
        <v>8.68</v>
      </c>
      <c r="F39" s="3">
        <v>12.56</v>
      </c>
      <c r="G39" s="3">
        <v>18.13</v>
      </c>
      <c r="H39" s="3">
        <v>19.63</v>
      </c>
      <c r="I39" s="3">
        <v>18.46</v>
      </c>
      <c r="J39" s="3">
        <v>15.91</v>
      </c>
      <c r="K39" s="3">
        <v>14.28</v>
      </c>
      <c r="L39" s="3">
        <v>6.68</v>
      </c>
      <c r="M39" s="3">
        <v>0.31</v>
      </c>
    </row>
    <row r="40" spans="1:13">
      <c r="A40" s="1">
        <v>2006</v>
      </c>
      <c r="B40" s="3">
        <v>2.4</v>
      </c>
      <c r="C40" s="3">
        <v>1.6</v>
      </c>
      <c r="D40" s="3">
        <v>6.51</v>
      </c>
      <c r="E40" s="3">
        <v>9.85</v>
      </c>
      <c r="F40" s="3">
        <v>13.2</v>
      </c>
      <c r="G40" s="3">
        <v>16.32</v>
      </c>
      <c r="H40" s="3">
        <v>21.89</v>
      </c>
      <c r="I40" s="3">
        <v>18.350000000000001</v>
      </c>
      <c r="J40" s="3">
        <v>16.989999999999998</v>
      </c>
      <c r="K40" s="3">
        <v>14.55</v>
      </c>
      <c r="L40" s="3">
        <v>9.7799999999999994</v>
      </c>
      <c r="M40" s="3">
        <v>3.6</v>
      </c>
    </row>
    <row r="41" spans="1:13">
      <c r="A41" s="1">
        <v>2007</v>
      </c>
      <c r="B41" s="3">
        <v>4.6399999999999997</v>
      </c>
      <c r="C41" s="3">
        <v>5.72</v>
      </c>
      <c r="D41" s="3">
        <v>6.79</v>
      </c>
      <c r="E41" s="3">
        <v>11.17</v>
      </c>
      <c r="F41" s="3">
        <v>14.32</v>
      </c>
      <c r="G41" s="3">
        <v>17.02</v>
      </c>
      <c r="H41" s="3">
        <v>18.27</v>
      </c>
      <c r="I41" s="3">
        <v>17.87</v>
      </c>
      <c r="J41" s="3">
        <v>14.53</v>
      </c>
      <c r="K41" s="3">
        <v>10.79</v>
      </c>
      <c r="L41" s="3">
        <v>4.93</v>
      </c>
      <c r="M41" s="3">
        <v>3.11</v>
      </c>
    </row>
    <row r="42" spans="1:13">
      <c r="A42" s="1">
        <v>2008</v>
      </c>
      <c r="B42" s="3">
        <v>4.83</v>
      </c>
      <c r="C42" s="3">
        <v>4.29</v>
      </c>
      <c r="D42" s="3">
        <v>5.95</v>
      </c>
      <c r="E42" s="3">
        <v>8.69</v>
      </c>
      <c r="F42" s="3">
        <v>13.47</v>
      </c>
      <c r="G42" s="3">
        <v>16.899999999999999</v>
      </c>
      <c r="H42" s="3">
        <v>18.71</v>
      </c>
      <c r="I42" s="3">
        <v>18.54</v>
      </c>
      <c r="J42" s="3">
        <v>13.96</v>
      </c>
      <c r="K42" s="3">
        <v>11.45</v>
      </c>
      <c r="L42" s="3">
        <v>6.9</v>
      </c>
      <c r="M42" s="3">
        <v>3.99</v>
      </c>
    </row>
    <row r="43" spans="1:13">
      <c r="A43" s="1">
        <v>2009</v>
      </c>
      <c r="B43" s="3">
        <v>1.67</v>
      </c>
      <c r="C43" s="3">
        <v>3.59</v>
      </c>
      <c r="D43" s="3">
        <v>6.34</v>
      </c>
      <c r="E43" s="3">
        <v>10.46</v>
      </c>
      <c r="F43" s="3">
        <v>14.45</v>
      </c>
      <c r="G43" s="3">
        <v>17.73</v>
      </c>
      <c r="H43" s="3">
        <v>20.18</v>
      </c>
      <c r="I43" s="3">
        <v>19.95</v>
      </c>
      <c r="J43" s="3">
        <v>15.83</v>
      </c>
      <c r="K43" s="3">
        <v>11.93</v>
      </c>
      <c r="L43" s="3">
        <v>9.6999999999999993</v>
      </c>
      <c r="M43" s="3">
        <v>4.13</v>
      </c>
    </row>
    <row r="44" spans="1:13">
      <c r="A44" s="1">
        <v>2010</v>
      </c>
      <c r="B44" s="3">
        <v>1.81</v>
      </c>
      <c r="C44" s="3">
        <v>3.23</v>
      </c>
      <c r="D44" s="3">
        <v>5.07</v>
      </c>
      <c r="E44" s="3">
        <v>9</v>
      </c>
      <c r="F44" s="3">
        <v>13</v>
      </c>
      <c r="G44" s="3">
        <v>16.68</v>
      </c>
      <c r="H44" s="3">
        <v>20.84</v>
      </c>
      <c r="I44" s="3">
        <v>19</v>
      </c>
      <c r="J44" s="3">
        <v>14.04</v>
      </c>
      <c r="K44" s="3">
        <v>10.93</v>
      </c>
      <c r="L44" s="3">
        <v>6.96</v>
      </c>
      <c r="M44" s="3">
        <v>2.66</v>
      </c>
    </row>
    <row r="45" spans="1:13">
      <c r="A45" s="1">
        <v>2011</v>
      </c>
      <c r="B45" s="3">
        <v>2.5</v>
      </c>
      <c r="C45" s="3">
        <v>3.73</v>
      </c>
      <c r="D45" s="3">
        <v>6.3</v>
      </c>
      <c r="E45" s="3">
        <v>10.82</v>
      </c>
      <c r="F45" s="3">
        <v>13.62</v>
      </c>
      <c r="G45" s="3">
        <v>16.47</v>
      </c>
      <c r="H45" s="3">
        <v>17.73</v>
      </c>
      <c r="I45" s="3">
        <v>18.440000000000001</v>
      </c>
      <c r="J45" s="3">
        <v>17.03</v>
      </c>
      <c r="K45" s="3">
        <v>12.34</v>
      </c>
      <c r="L45" s="3">
        <v>10.47</v>
      </c>
      <c r="M45" s="3">
        <v>5.48</v>
      </c>
    </row>
    <row r="46" spans="1:13">
      <c r="A46" s="1">
        <v>2012</v>
      </c>
      <c r="B46" s="3">
        <v>3.78</v>
      </c>
      <c r="C46" s="3">
        <v>-1.84</v>
      </c>
      <c r="D46" s="3">
        <v>7.41</v>
      </c>
      <c r="E46" s="3">
        <v>9.86</v>
      </c>
      <c r="F46" s="3">
        <v>13.04</v>
      </c>
      <c r="G46" s="3">
        <v>17.48</v>
      </c>
      <c r="H46" s="3">
        <v>18.46</v>
      </c>
      <c r="I46" s="3">
        <v>19.98</v>
      </c>
      <c r="J46" s="3">
        <v>16.13</v>
      </c>
      <c r="K46" s="3">
        <v>12.58</v>
      </c>
      <c r="L46" s="3">
        <v>8.4600000000000009</v>
      </c>
      <c r="M46" s="3">
        <v>3.44</v>
      </c>
    </row>
    <row r="47" spans="1:13">
      <c r="A47" s="1">
        <v>2013</v>
      </c>
      <c r="B47" s="3">
        <v>1.65</v>
      </c>
      <c r="C47" s="3">
        <v>2.0099999999999998</v>
      </c>
      <c r="D47" s="3">
        <v>6.39</v>
      </c>
      <c r="E47" s="3">
        <v>8.68</v>
      </c>
      <c r="F47" s="3">
        <v>11.15</v>
      </c>
      <c r="G47" s="2"/>
      <c r="H47" s="2"/>
      <c r="I47" s="2"/>
      <c r="J47" s="2"/>
      <c r="K47" s="2"/>
      <c r="L47" s="2"/>
      <c r="M47" s="2"/>
    </row>
    <row r="49" spans="1:13" ht="15.75">
      <c r="A49" s="4" t="s">
        <v>20</v>
      </c>
    </row>
    <row r="51" spans="1:13">
      <c r="A51" s="1" t="s">
        <v>18</v>
      </c>
      <c r="B51" s="3">
        <f>MIN(B15:B44)</f>
        <v>-2.02</v>
      </c>
      <c r="C51" s="3">
        <f t="shared" ref="C51:M51" si="0">MIN(C15:C44)</f>
        <v>0.17</v>
      </c>
      <c r="D51" s="3">
        <f t="shared" si="0"/>
        <v>3.8</v>
      </c>
      <c r="E51" s="3">
        <f t="shared" si="0"/>
        <v>6.11</v>
      </c>
      <c r="F51" s="3">
        <f t="shared" si="0"/>
        <v>10.01</v>
      </c>
      <c r="G51" s="3">
        <f t="shared" si="0"/>
        <v>14.37</v>
      </c>
      <c r="H51" s="3">
        <f t="shared" si="0"/>
        <v>16.37</v>
      </c>
      <c r="I51" s="3">
        <f t="shared" si="0"/>
        <v>16.28</v>
      </c>
      <c r="J51" s="3">
        <f t="shared" si="0"/>
        <v>12.65</v>
      </c>
      <c r="K51" s="3">
        <f t="shared" si="0"/>
        <v>10.17</v>
      </c>
      <c r="L51" s="3">
        <f t="shared" si="0"/>
        <v>3.29</v>
      </c>
      <c r="M51" s="3">
        <f t="shared" si="0"/>
        <v>0.31</v>
      </c>
    </row>
    <row r="52" spans="1:13">
      <c r="A52" s="1" t="s">
        <v>14</v>
      </c>
      <c r="B52" s="1">
        <f>QUARTILE(B15:B44,1)</f>
        <v>2.145</v>
      </c>
      <c r="C52" s="1">
        <f t="shared" ref="C52:M52" si="1">QUARTILE(C15:C44,1)</f>
        <v>2.0299999999999998</v>
      </c>
      <c r="D52" s="1">
        <f t="shared" si="1"/>
        <v>4.9349999999999996</v>
      </c>
      <c r="E52" s="1">
        <f t="shared" si="1"/>
        <v>8.2624999999999993</v>
      </c>
      <c r="F52" s="1">
        <f t="shared" si="1"/>
        <v>11.422499999999999</v>
      </c>
      <c r="G52" s="1">
        <f t="shared" si="1"/>
        <v>15.237500000000001</v>
      </c>
      <c r="H52" s="1">
        <f t="shared" si="1"/>
        <v>18.254999999999999</v>
      </c>
      <c r="I52" s="1">
        <f t="shared" si="1"/>
        <v>17.802500000000002</v>
      </c>
      <c r="J52" s="1">
        <f t="shared" si="1"/>
        <v>14.462499999999999</v>
      </c>
      <c r="K52" s="1">
        <f t="shared" si="1"/>
        <v>10.9</v>
      </c>
      <c r="L52" s="1">
        <f t="shared" si="1"/>
        <v>5.7074999999999996</v>
      </c>
      <c r="M52" s="1">
        <f t="shared" si="1"/>
        <v>2.92</v>
      </c>
    </row>
    <row r="53" spans="1:13">
      <c r="A53" s="1" t="s">
        <v>21</v>
      </c>
      <c r="B53" s="3">
        <f>AVERAGE(B15:B44)</f>
        <v>2.9810000000000008</v>
      </c>
      <c r="C53" s="3">
        <f t="shared" ref="C53:M53" si="2">AVERAGE(C15:C44)</f>
        <v>3.4616666666666673</v>
      </c>
      <c r="D53" s="3">
        <f t="shared" si="2"/>
        <v>6.0153333333333325</v>
      </c>
      <c r="E53" s="3">
        <f t="shared" si="2"/>
        <v>8.7216666666666658</v>
      </c>
      <c r="F53" s="3">
        <f t="shared" si="2"/>
        <v>12.535666666666664</v>
      </c>
      <c r="G53" s="3">
        <f t="shared" si="2"/>
        <v>16.082666666666665</v>
      </c>
      <c r="H53" s="3">
        <f t="shared" si="2"/>
        <v>18.91</v>
      </c>
      <c r="I53" s="3">
        <f t="shared" si="2"/>
        <v>18.592333333333332</v>
      </c>
      <c r="J53" s="3">
        <f t="shared" si="2"/>
        <v>15.065</v>
      </c>
      <c r="K53" s="3">
        <f t="shared" si="2"/>
        <v>12.012333333333336</v>
      </c>
      <c r="L53" s="3">
        <f t="shared" si="2"/>
        <v>6.9846666666666675</v>
      </c>
      <c r="M53" s="3">
        <f t="shared" si="2"/>
        <v>3.9243333333333337</v>
      </c>
    </row>
    <row r="54" spans="1:13">
      <c r="A54" s="1" t="s">
        <v>15</v>
      </c>
      <c r="B54" s="3">
        <f>MEDIAN(B15:B44)</f>
        <v>2.6749999999999998</v>
      </c>
      <c r="C54" s="3">
        <f t="shared" ref="C54:M54" si="3">MEDIAN(C15:C44)</f>
        <v>3.48</v>
      </c>
      <c r="D54" s="3">
        <f t="shared" si="3"/>
        <v>6.0299999999999994</v>
      </c>
      <c r="E54" s="3">
        <f t="shared" si="3"/>
        <v>8.754999999999999</v>
      </c>
      <c r="F54" s="3">
        <f t="shared" si="3"/>
        <v>12.96</v>
      </c>
      <c r="G54" s="3">
        <f t="shared" si="3"/>
        <v>16.07</v>
      </c>
      <c r="H54" s="3">
        <f t="shared" si="3"/>
        <v>18.814999999999998</v>
      </c>
      <c r="I54" s="3">
        <f t="shared" si="3"/>
        <v>18.619999999999997</v>
      </c>
      <c r="J54" s="3">
        <f t="shared" si="3"/>
        <v>14.92</v>
      </c>
      <c r="K54" s="3">
        <f t="shared" si="3"/>
        <v>11.734999999999999</v>
      </c>
      <c r="L54" s="3">
        <f t="shared" si="3"/>
        <v>6.95</v>
      </c>
      <c r="M54" s="3">
        <f t="shared" si="3"/>
        <v>3.9550000000000001</v>
      </c>
    </row>
    <row r="55" spans="1:13">
      <c r="A55" s="1" t="s">
        <v>16</v>
      </c>
      <c r="B55" s="1">
        <f>QUARTILE(B15:B44,3)</f>
        <v>4.5324999999999998</v>
      </c>
      <c r="C55" s="1">
        <f t="shared" ref="C55:M55" si="4">QUARTILE(C15:C44,3)</f>
        <v>4.4700000000000006</v>
      </c>
      <c r="D55" s="1">
        <f t="shared" si="4"/>
        <v>6.91</v>
      </c>
      <c r="E55" s="1">
        <f t="shared" si="4"/>
        <v>9.254999999999999</v>
      </c>
      <c r="F55" s="1">
        <f t="shared" si="4"/>
        <v>13.47</v>
      </c>
      <c r="G55" s="1">
        <f t="shared" si="4"/>
        <v>16.677500000000002</v>
      </c>
      <c r="H55" s="1">
        <f t="shared" si="4"/>
        <v>19.512499999999999</v>
      </c>
      <c r="I55" s="1">
        <f t="shared" si="4"/>
        <v>19.352499999999999</v>
      </c>
      <c r="J55" s="1">
        <f t="shared" si="4"/>
        <v>15.702500000000001</v>
      </c>
      <c r="K55" s="1">
        <f t="shared" si="4"/>
        <v>12.914999999999999</v>
      </c>
      <c r="L55" s="1">
        <f t="shared" si="4"/>
        <v>8.0425000000000004</v>
      </c>
      <c r="M55" s="1">
        <f t="shared" si="4"/>
        <v>4.8149999999999995</v>
      </c>
    </row>
    <row r="56" spans="1:13">
      <c r="A56" s="1" t="s">
        <v>17</v>
      </c>
      <c r="B56" s="3">
        <f>MAX(B15:B44)</f>
        <v>7.56</v>
      </c>
      <c r="C56" s="3">
        <f t="shared" ref="C56:M56" si="5">MAX(C15:C44)</f>
        <v>8.1300000000000008</v>
      </c>
      <c r="D56" s="3">
        <f t="shared" si="5"/>
        <v>8.9</v>
      </c>
      <c r="E56" s="3">
        <f t="shared" si="5"/>
        <v>11.17</v>
      </c>
      <c r="F56" s="3">
        <f t="shared" si="5"/>
        <v>14.56</v>
      </c>
      <c r="G56" s="3">
        <f t="shared" si="5"/>
        <v>19.579999999999998</v>
      </c>
      <c r="H56" s="3">
        <f t="shared" si="5"/>
        <v>21.89</v>
      </c>
      <c r="I56" s="3">
        <f t="shared" si="5"/>
        <v>21.54</v>
      </c>
      <c r="J56" s="3">
        <f t="shared" si="5"/>
        <v>17.399999999999999</v>
      </c>
      <c r="K56" s="3">
        <f t="shared" si="5"/>
        <v>14.55</v>
      </c>
      <c r="L56" s="3">
        <f t="shared" si="5"/>
        <v>9.89</v>
      </c>
      <c r="M56" s="3">
        <f t="shared" si="5"/>
        <v>7.79</v>
      </c>
    </row>
    <row r="60" spans="1:13">
      <c r="L60" t="s">
        <v>22</v>
      </c>
    </row>
    <row r="61" spans="1:13">
      <c r="L61" t="s">
        <v>23</v>
      </c>
    </row>
    <row r="63" spans="1:13">
      <c r="L63" t="s">
        <v>24</v>
      </c>
    </row>
    <row r="64" spans="1:13">
      <c r="L64" t="s">
        <v>25</v>
      </c>
    </row>
  </sheetData>
  <mergeCells count="1">
    <mergeCell ref="A1:M1"/>
  </mergeCells>
  <pageMargins left="0.78740157499999996" right="0.78740157499999996" top="0.984251969" bottom="0.984251969" header="0.4921259845" footer="0.4921259845"/>
  <pageSetup paperSize="9" scale="80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M56"/>
  <sheetViews>
    <sheetView topLeftCell="A52" workbookViewId="0">
      <selection activeCell="K66" sqref="K66"/>
    </sheetView>
  </sheetViews>
  <sheetFormatPr baseColWidth="10" defaultRowHeight="12.75"/>
  <sheetData>
    <row r="1" spans="1:13" ht="15.75">
      <c r="A1" s="5" t="s">
        <v>33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>
      <c r="A2" t="s">
        <v>12</v>
      </c>
    </row>
    <row r="4" spans="1:13">
      <c r="A4" s="1" t="s">
        <v>19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</row>
    <row r="5" spans="1:13">
      <c r="A5" s="1">
        <v>1971</v>
      </c>
      <c r="B5" s="3">
        <v>1.76</v>
      </c>
      <c r="C5" s="3">
        <v>3.21</v>
      </c>
      <c r="D5" s="3">
        <v>1.98</v>
      </c>
      <c r="E5" s="3">
        <v>7.39</v>
      </c>
      <c r="F5" s="3">
        <v>12</v>
      </c>
      <c r="G5" s="3">
        <v>12.35</v>
      </c>
      <c r="H5" s="3">
        <v>16</v>
      </c>
      <c r="I5" s="3">
        <v>14.97</v>
      </c>
      <c r="J5" s="3">
        <v>12.27</v>
      </c>
      <c r="K5" s="3">
        <v>8.5299999999999994</v>
      </c>
      <c r="L5" s="3">
        <v>4.0599999999999996</v>
      </c>
      <c r="M5" s="3">
        <v>3.69</v>
      </c>
    </row>
    <row r="6" spans="1:13">
      <c r="A6" s="1">
        <v>1972</v>
      </c>
      <c r="B6" s="3">
        <v>1.77</v>
      </c>
      <c r="C6" s="3">
        <v>3.88</v>
      </c>
      <c r="D6" s="3">
        <v>5.87</v>
      </c>
      <c r="E6" s="3">
        <v>7.12</v>
      </c>
      <c r="F6" s="3">
        <v>9.51</v>
      </c>
      <c r="G6" s="3">
        <v>11.08</v>
      </c>
      <c r="H6" s="3">
        <v>15.19</v>
      </c>
      <c r="I6" s="3">
        <v>14.03</v>
      </c>
      <c r="J6" s="3">
        <v>10.5</v>
      </c>
      <c r="K6" s="3">
        <v>7.85</v>
      </c>
      <c r="L6" s="3">
        <v>5.46</v>
      </c>
      <c r="M6" s="3">
        <v>3.22</v>
      </c>
    </row>
    <row r="7" spans="1:13">
      <c r="A7" s="1">
        <v>1973</v>
      </c>
      <c r="B7" s="3">
        <v>2.12</v>
      </c>
      <c r="C7" s="3">
        <v>2.44</v>
      </c>
      <c r="D7" s="3">
        <v>3.64</v>
      </c>
      <c r="E7" s="3">
        <v>5.86</v>
      </c>
      <c r="F7" s="3">
        <v>10.62</v>
      </c>
      <c r="G7" s="3">
        <v>14.21</v>
      </c>
      <c r="H7" s="3">
        <v>15.13</v>
      </c>
      <c r="I7" s="3">
        <v>16.649999999999999</v>
      </c>
      <c r="J7" s="3">
        <v>13.52</v>
      </c>
      <c r="K7" s="3">
        <v>8.6199999999999992</v>
      </c>
      <c r="L7" s="3">
        <v>4.62</v>
      </c>
      <c r="M7" s="3">
        <v>2.74</v>
      </c>
    </row>
    <row r="8" spans="1:13">
      <c r="A8" s="1">
        <v>1974</v>
      </c>
      <c r="B8" s="3">
        <v>5.3</v>
      </c>
      <c r="C8" s="3">
        <v>3.6</v>
      </c>
      <c r="D8" s="3">
        <v>5.72</v>
      </c>
      <c r="E8" s="3">
        <v>7.21</v>
      </c>
      <c r="F8" s="3">
        <v>9.7100000000000009</v>
      </c>
      <c r="G8" s="3">
        <v>13</v>
      </c>
      <c r="H8" s="3">
        <v>14.12</v>
      </c>
      <c r="I8" s="3">
        <v>15.18</v>
      </c>
      <c r="J8" s="3">
        <v>11.53</v>
      </c>
      <c r="K8" s="3">
        <v>6.67</v>
      </c>
      <c r="L8" s="3">
        <v>6.28</v>
      </c>
      <c r="M8" s="3">
        <v>6.43</v>
      </c>
    </row>
    <row r="9" spans="1:13">
      <c r="A9" s="1">
        <v>1975</v>
      </c>
      <c r="B9" s="3">
        <v>5.5</v>
      </c>
      <c r="C9" s="3">
        <v>3.27</v>
      </c>
      <c r="D9" s="3">
        <v>3.82</v>
      </c>
      <c r="E9" s="3">
        <v>6.85</v>
      </c>
      <c r="F9" s="3">
        <v>9.0399999999999991</v>
      </c>
      <c r="G9" s="3">
        <v>12.86</v>
      </c>
      <c r="H9" s="3">
        <v>15.87</v>
      </c>
      <c r="I9" s="3">
        <v>17.309999999999999</v>
      </c>
      <c r="J9" s="3">
        <v>13.31</v>
      </c>
      <c r="K9" s="3">
        <v>7.92</v>
      </c>
      <c r="L9" s="3">
        <v>5.4</v>
      </c>
      <c r="M9" s="3">
        <v>1.75</v>
      </c>
    </row>
    <row r="10" spans="1:13">
      <c r="A10" s="1">
        <v>1976</v>
      </c>
      <c r="B10" s="3">
        <v>3.81</v>
      </c>
      <c r="C10" s="3">
        <v>3</v>
      </c>
      <c r="D10" s="3">
        <v>3.34</v>
      </c>
      <c r="E10" s="3">
        <v>6.2</v>
      </c>
      <c r="F10" s="3">
        <v>11.26</v>
      </c>
      <c r="G10" s="3">
        <v>16.420000000000002</v>
      </c>
      <c r="H10" s="3">
        <v>17.760000000000002</v>
      </c>
      <c r="I10" s="3">
        <v>15.89</v>
      </c>
      <c r="J10" s="3">
        <v>12.14</v>
      </c>
      <c r="K10" s="3">
        <v>10.54</v>
      </c>
      <c r="L10" s="3">
        <v>5.77</v>
      </c>
      <c r="M10" s="3">
        <v>1.45</v>
      </c>
    </row>
    <row r="11" spans="1:13">
      <c r="A11" s="1">
        <v>1977</v>
      </c>
      <c r="B11" s="3">
        <v>2.9</v>
      </c>
      <c r="C11" s="3">
        <v>5.08</v>
      </c>
      <c r="D11" s="3">
        <v>6.43</v>
      </c>
      <c r="E11" s="3">
        <v>5.6</v>
      </c>
      <c r="F11" s="3">
        <v>9.9600000000000009</v>
      </c>
      <c r="G11" s="3">
        <v>12.29</v>
      </c>
      <c r="H11" s="3">
        <v>15.23</v>
      </c>
      <c r="I11" s="3">
        <v>13.93</v>
      </c>
      <c r="J11" s="3">
        <v>11.12</v>
      </c>
      <c r="K11" s="3">
        <v>10.91</v>
      </c>
      <c r="L11" s="3">
        <v>5.66</v>
      </c>
      <c r="M11" s="3">
        <v>4.6500000000000004</v>
      </c>
    </row>
    <row r="12" spans="1:13">
      <c r="A12" s="1">
        <v>1978</v>
      </c>
      <c r="B12" s="3">
        <v>1.76</v>
      </c>
      <c r="C12" s="3">
        <v>1.56</v>
      </c>
      <c r="D12" s="3">
        <v>5.47</v>
      </c>
      <c r="E12" s="3">
        <v>5.61</v>
      </c>
      <c r="F12" s="3">
        <v>10.23</v>
      </c>
      <c r="G12" s="3">
        <v>12.59</v>
      </c>
      <c r="H12" s="3">
        <v>14.34</v>
      </c>
      <c r="I12" s="3">
        <v>13.38</v>
      </c>
      <c r="J12" s="3">
        <v>12.36</v>
      </c>
      <c r="K12" s="3">
        <v>9.74</v>
      </c>
      <c r="L12" s="3">
        <v>4.41</v>
      </c>
      <c r="M12" s="3">
        <v>3.37</v>
      </c>
    </row>
    <row r="13" spans="1:13">
      <c r="A13" s="1">
        <v>1979</v>
      </c>
      <c r="B13" s="3">
        <v>-2.63</v>
      </c>
      <c r="C13" s="3">
        <v>1.31</v>
      </c>
      <c r="D13" s="3">
        <v>4.46</v>
      </c>
      <c r="E13" s="3">
        <v>6.52</v>
      </c>
      <c r="F13" s="3">
        <v>9.83</v>
      </c>
      <c r="G13" s="3">
        <v>13.81</v>
      </c>
      <c r="H13" s="3">
        <v>15</v>
      </c>
      <c r="I13" s="3">
        <v>14.06</v>
      </c>
      <c r="J13" s="3">
        <v>12.49</v>
      </c>
      <c r="K13" s="3">
        <v>10.41</v>
      </c>
      <c r="L13" s="3">
        <v>5.25</v>
      </c>
      <c r="M13" s="3">
        <v>4.74</v>
      </c>
    </row>
    <row r="14" spans="1:13">
      <c r="A14" s="1">
        <v>1980</v>
      </c>
      <c r="B14" s="3">
        <v>0.52</v>
      </c>
      <c r="C14" s="3">
        <v>4.84</v>
      </c>
      <c r="D14" s="3">
        <v>4.8</v>
      </c>
      <c r="E14" s="3">
        <v>6.7</v>
      </c>
      <c r="F14" s="3">
        <v>9.8000000000000007</v>
      </c>
      <c r="G14" s="3">
        <v>12.57</v>
      </c>
      <c r="H14" s="3">
        <v>13.87</v>
      </c>
      <c r="I14" s="3">
        <v>16.14</v>
      </c>
      <c r="J14" s="3">
        <v>13.6</v>
      </c>
      <c r="K14" s="3">
        <v>8.5299999999999994</v>
      </c>
      <c r="L14" s="3">
        <v>3.86</v>
      </c>
      <c r="M14" s="3">
        <v>2.2400000000000002</v>
      </c>
    </row>
    <row r="15" spans="1:13">
      <c r="A15" s="1">
        <v>1981</v>
      </c>
      <c r="B15" s="3">
        <v>3.13</v>
      </c>
      <c r="C15" s="3">
        <v>1.49</v>
      </c>
      <c r="D15" s="3">
        <v>8</v>
      </c>
      <c r="E15" s="3">
        <v>7.74</v>
      </c>
      <c r="F15" s="3">
        <v>10.56</v>
      </c>
      <c r="G15" s="3">
        <v>12.96</v>
      </c>
      <c r="H15" s="3">
        <v>14.67</v>
      </c>
      <c r="I15" s="3">
        <v>15.13</v>
      </c>
      <c r="J15" s="3">
        <v>12.67</v>
      </c>
      <c r="K15" s="3">
        <v>8.4600000000000009</v>
      </c>
      <c r="L15" s="3">
        <v>6.12</v>
      </c>
      <c r="M15" s="3">
        <v>2.4500000000000002</v>
      </c>
    </row>
    <row r="16" spans="1:13">
      <c r="A16" s="1">
        <v>1982</v>
      </c>
      <c r="B16" s="3">
        <v>1.94</v>
      </c>
      <c r="C16" s="3">
        <v>3.47</v>
      </c>
      <c r="D16" s="3">
        <v>4.1900000000000004</v>
      </c>
      <c r="E16" s="3">
        <v>6.13</v>
      </c>
      <c r="F16" s="3">
        <v>10.61</v>
      </c>
      <c r="G16" s="3">
        <v>15.03</v>
      </c>
      <c r="H16" s="3">
        <v>16.41</v>
      </c>
      <c r="I16" s="3">
        <v>14.47</v>
      </c>
      <c r="J16" s="3">
        <v>13.97</v>
      </c>
      <c r="K16" s="3">
        <v>9.0299999999999994</v>
      </c>
      <c r="L16" s="3">
        <v>6.72</v>
      </c>
      <c r="M16" s="3">
        <v>3.39</v>
      </c>
    </row>
    <row r="17" spans="1:13">
      <c r="A17" s="1">
        <v>1983</v>
      </c>
      <c r="B17" s="3">
        <v>4.5999999999999996</v>
      </c>
      <c r="C17" s="3">
        <v>0.69</v>
      </c>
      <c r="D17" s="3">
        <v>5.21</v>
      </c>
      <c r="E17" s="3">
        <v>6.15</v>
      </c>
      <c r="F17" s="3">
        <v>8.81</v>
      </c>
      <c r="G17" s="3">
        <v>14.25</v>
      </c>
      <c r="H17" s="3">
        <v>18.29</v>
      </c>
      <c r="I17" s="3">
        <v>16.010000000000002</v>
      </c>
      <c r="J17" s="3">
        <v>12.38</v>
      </c>
      <c r="K17" s="3">
        <v>8.82</v>
      </c>
      <c r="L17" s="3">
        <v>4.92</v>
      </c>
      <c r="M17" s="3">
        <v>3</v>
      </c>
    </row>
    <row r="18" spans="1:13">
      <c r="A18" s="1">
        <v>1984</v>
      </c>
      <c r="B18" s="3">
        <v>3.06</v>
      </c>
      <c r="C18" s="3">
        <v>2.2999999999999998</v>
      </c>
      <c r="D18" s="3">
        <v>2.87</v>
      </c>
      <c r="E18" s="3">
        <v>6.52</v>
      </c>
      <c r="F18" s="3">
        <v>8.2200000000000006</v>
      </c>
      <c r="G18" s="3">
        <v>13</v>
      </c>
      <c r="H18" s="3">
        <v>14.79</v>
      </c>
      <c r="I18" s="3">
        <v>15.21</v>
      </c>
      <c r="J18" s="3">
        <v>12.18</v>
      </c>
      <c r="K18" s="3">
        <v>10.01</v>
      </c>
      <c r="L18" s="3">
        <v>7.75</v>
      </c>
      <c r="M18" s="3">
        <v>3.53</v>
      </c>
    </row>
    <row r="19" spans="1:13">
      <c r="A19" s="1">
        <v>1985</v>
      </c>
      <c r="B19" s="3">
        <v>-2.74</v>
      </c>
      <c r="C19" s="3">
        <v>0.36</v>
      </c>
      <c r="D19" s="3">
        <v>3.35</v>
      </c>
      <c r="E19" s="3">
        <v>7.42</v>
      </c>
      <c r="F19" s="3">
        <v>10.69</v>
      </c>
      <c r="G19" s="3">
        <v>12.27</v>
      </c>
      <c r="H19" s="3">
        <v>15.26</v>
      </c>
      <c r="I19" s="3">
        <v>13.51</v>
      </c>
      <c r="J19" s="3">
        <v>13.29</v>
      </c>
      <c r="K19" s="3">
        <v>8.25</v>
      </c>
      <c r="L19" s="3">
        <v>2.42</v>
      </c>
      <c r="M19" s="3">
        <v>4.72</v>
      </c>
    </row>
    <row r="20" spans="1:13">
      <c r="A20" s="1">
        <v>1986</v>
      </c>
      <c r="B20" s="3">
        <v>2.44</v>
      </c>
      <c r="C20" s="3">
        <v>-3.65</v>
      </c>
      <c r="D20" s="3">
        <v>3.29</v>
      </c>
      <c r="E20" s="3">
        <v>4.58</v>
      </c>
      <c r="F20" s="3">
        <v>10.39</v>
      </c>
      <c r="G20" s="3">
        <v>14.66</v>
      </c>
      <c r="H20" s="3">
        <v>15.16</v>
      </c>
      <c r="I20" s="3">
        <v>13.65</v>
      </c>
      <c r="J20" s="3">
        <v>10.01</v>
      </c>
      <c r="K20" s="3">
        <v>10.82</v>
      </c>
      <c r="L20" s="3">
        <v>6.53</v>
      </c>
      <c r="M20" s="3">
        <v>4.09</v>
      </c>
    </row>
    <row r="21" spans="1:13">
      <c r="A21" s="1">
        <v>1987</v>
      </c>
      <c r="B21" s="3">
        <v>-3.02</v>
      </c>
      <c r="C21" s="3">
        <v>2.09</v>
      </c>
      <c r="D21" s="3">
        <v>2.59</v>
      </c>
      <c r="E21" s="3">
        <v>9.17</v>
      </c>
      <c r="F21" s="3">
        <v>8.66</v>
      </c>
      <c r="G21" s="3">
        <v>12.5</v>
      </c>
      <c r="H21" s="3">
        <v>15.36</v>
      </c>
      <c r="I21" s="3">
        <v>15.16</v>
      </c>
      <c r="J21" s="3">
        <v>14.88</v>
      </c>
      <c r="K21" s="3">
        <v>9.8800000000000008</v>
      </c>
      <c r="L21" s="3">
        <v>5.58</v>
      </c>
      <c r="M21" s="3">
        <v>3.32</v>
      </c>
    </row>
    <row r="22" spans="1:13">
      <c r="A22" s="1">
        <v>1988</v>
      </c>
      <c r="B22" s="3">
        <v>5.5</v>
      </c>
      <c r="C22" s="3">
        <v>3.29</v>
      </c>
      <c r="D22" s="3">
        <v>5.58</v>
      </c>
      <c r="E22" s="3">
        <v>7.55</v>
      </c>
      <c r="F22" s="3">
        <v>11.69</v>
      </c>
      <c r="G22" s="3">
        <v>13.31</v>
      </c>
      <c r="H22" s="3">
        <v>14.06</v>
      </c>
      <c r="I22" s="3">
        <v>14.98</v>
      </c>
      <c r="J22" s="3">
        <v>12.84</v>
      </c>
      <c r="K22" s="3">
        <v>10.01</v>
      </c>
      <c r="L22" s="3">
        <v>4.18</v>
      </c>
      <c r="M22" s="3">
        <v>6.64</v>
      </c>
    </row>
    <row r="23" spans="1:13">
      <c r="A23" s="1">
        <v>1989</v>
      </c>
      <c r="B23" s="3">
        <v>2.73</v>
      </c>
      <c r="C23" s="3">
        <v>3.83</v>
      </c>
      <c r="D23" s="3">
        <v>6.95</v>
      </c>
      <c r="E23" s="3">
        <v>5.95</v>
      </c>
      <c r="F23" s="3">
        <v>12.09</v>
      </c>
      <c r="G23" s="3">
        <v>13.26</v>
      </c>
      <c r="H23" s="3">
        <v>16.399999999999999</v>
      </c>
      <c r="I23" s="3">
        <v>15.67</v>
      </c>
      <c r="J23" s="3">
        <v>13.44</v>
      </c>
      <c r="K23" s="3">
        <v>10.81</v>
      </c>
      <c r="L23" s="3">
        <v>4.3899999999999997</v>
      </c>
      <c r="M23" s="3">
        <v>3.57</v>
      </c>
    </row>
    <row r="24" spans="1:13">
      <c r="A24" s="1">
        <v>1990</v>
      </c>
      <c r="B24" s="3">
        <v>3.84</v>
      </c>
      <c r="C24" s="3">
        <v>6.35</v>
      </c>
      <c r="D24" s="3">
        <v>6.27</v>
      </c>
      <c r="E24" s="3">
        <v>6.3</v>
      </c>
      <c r="F24" s="3">
        <v>12.18</v>
      </c>
      <c r="G24" s="3">
        <v>12.71</v>
      </c>
      <c r="H24" s="3">
        <v>15.28</v>
      </c>
      <c r="I24" s="3">
        <v>17.2</v>
      </c>
      <c r="J24" s="3">
        <v>11.53</v>
      </c>
      <c r="K24" s="3">
        <v>10.69</v>
      </c>
      <c r="L24" s="3">
        <v>5.98</v>
      </c>
      <c r="M24" s="3">
        <v>2.81</v>
      </c>
    </row>
    <row r="25" spans="1:13">
      <c r="A25" s="1">
        <v>1991</v>
      </c>
      <c r="B25" s="3">
        <v>2.95</v>
      </c>
      <c r="C25" s="3">
        <v>-0.64</v>
      </c>
      <c r="D25" s="3">
        <v>7.51</v>
      </c>
      <c r="E25" s="3">
        <v>6.54</v>
      </c>
      <c r="F25" s="3">
        <v>8.65</v>
      </c>
      <c r="G25" s="3">
        <v>11.49</v>
      </c>
      <c r="H25" s="3">
        <v>16.079999999999998</v>
      </c>
      <c r="I25" s="3">
        <v>16.3</v>
      </c>
      <c r="J25" s="3">
        <v>14.22</v>
      </c>
      <c r="K25" s="3">
        <v>8.67</v>
      </c>
      <c r="L25" s="3">
        <v>4.88</v>
      </c>
      <c r="M25" s="3">
        <v>2.41</v>
      </c>
    </row>
    <row r="26" spans="1:13">
      <c r="A26" s="1">
        <v>1992</v>
      </c>
      <c r="B26" s="3">
        <v>1.9</v>
      </c>
      <c r="C26" s="3">
        <v>3.02</v>
      </c>
      <c r="D26" s="3">
        <v>6.2</v>
      </c>
      <c r="E26" s="3">
        <v>6.83</v>
      </c>
      <c r="F26" s="3">
        <v>11.78</v>
      </c>
      <c r="G26" s="3">
        <v>13.58</v>
      </c>
      <c r="H26" s="3">
        <v>16</v>
      </c>
      <c r="I26" s="3">
        <v>16.579999999999998</v>
      </c>
      <c r="J26" s="3">
        <v>12.03</v>
      </c>
      <c r="K26" s="3">
        <v>7.13</v>
      </c>
      <c r="L26" s="3">
        <v>7.01</v>
      </c>
      <c r="M26" s="3">
        <v>3.4</v>
      </c>
    </row>
    <row r="27" spans="1:13">
      <c r="A27" s="1">
        <v>1993</v>
      </c>
      <c r="B27" s="3">
        <v>5.04</v>
      </c>
      <c r="C27" s="3">
        <v>1.83</v>
      </c>
      <c r="D27" s="3">
        <v>4.5599999999999996</v>
      </c>
      <c r="E27" s="3">
        <v>8.75</v>
      </c>
      <c r="F27" s="3">
        <v>11.66</v>
      </c>
      <c r="G27" s="3">
        <v>14.25</v>
      </c>
      <c r="H27" s="3">
        <v>14.44</v>
      </c>
      <c r="I27" s="3">
        <v>13.67</v>
      </c>
      <c r="J27" s="3">
        <v>11.69</v>
      </c>
      <c r="K27" s="3">
        <v>8.1</v>
      </c>
      <c r="L27" s="3">
        <v>1.97</v>
      </c>
      <c r="M27" s="3">
        <v>5.21</v>
      </c>
    </row>
    <row r="28" spans="1:13">
      <c r="A28" s="1">
        <v>1994</v>
      </c>
      <c r="B28" s="3">
        <v>4.6100000000000003</v>
      </c>
      <c r="C28" s="3">
        <v>2.92</v>
      </c>
      <c r="D28" s="3">
        <v>6.99</v>
      </c>
      <c r="E28" s="3">
        <v>6.53</v>
      </c>
      <c r="F28" s="3">
        <v>10.54</v>
      </c>
      <c r="G28" s="3">
        <v>13.44</v>
      </c>
      <c r="H28" s="3">
        <v>18.059999999999999</v>
      </c>
      <c r="I28" s="3">
        <v>15.76</v>
      </c>
      <c r="J28" s="3">
        <v>11.93</v>
      </c>
      <c r="K28" s="3">
        <v>8.59</v>
      </c>
      <c r="L28" s="3">
        <v>9.6999999999999993</v>
      </c>
      <c r="M28" s="3">
        <v>4.84</v>
      </c>
    </row>
    <row r="29" spans="1:13">
      <c r="A29" s="1">
        <v>1995</v>
      </c>
      <c r="B29" s="3">
        <v>3.26</v>
      </c>
      <c r="C29" s="3">
        <v>6.26</v>
      </c>
      <c r="D29" s="3">
        <v>4.1900000000000004</v>
      </c>
      <c r="E29" s="3">
        <v>7.36</v>
      </c>
      <c r="F29" s="3">
        <v>10.69</v>
      </c>
      <c r="G29" s="3">
        <v>12.72</v>
      </c>
      <c r="H29" s="3">
        <v>17.649999999999999</v>
      </c>
      <c r="I29" s="3">
        <v>17.39</v>
      </c>
      <c r="J29" s="3">
        <v>11.76</v>
      </c>
      <c r="K29" s="3">
        <v>11.72</v>
      </c>
      <c r="L29" s="3">
        <v>5.53</v>
      </c>
      <c r="M29" s="3">
        <v>2.0499999999999998</v>
      </c>
    </row>
    <row r="30" spans="1:13">
      <c r="A30" s="1">
        <v>1996</v>
      </c>
      <c r="B30" s="3">
        <v>2.57</v>
      </c>
      <c r="C30" s="3">
        <v>1.1200000000000001</v>
      </c>
      <c r="D30" s="3">
        <v>3.68</v>
      </c>
      <c r="E30" s="3">
        <v>7.12</v>
      </c>
      <c r="F30" s="3">
        <v>8.74</v>
      </c>
      <c r="G30" s="3">
        <v>14.15</v>
      </c>
      <c r="H30" s="3">
        <v>14.65</v>
      </c>
      <c r="I30" s="3">
        <v>15.22</v>
      </c>
      <c r="J30" s="3">
        <v>10.72</v>
      </c>
      <c r="K30" s="3">
        <v>9.18</v>
      </c>
      <c r="L30" s="3">
        <v>5.26</v>
      </c>
      <c r="M30" s="3">
        <v>1.1499999999999999</v>
      </c>
    </row>
    <row r="31" spans="1:13">
      <c r="A31" s="1">
        <v>1997</v>
      </c>
      <c r="B31" s="3">
        <v>-0.99</v>
      </c>
      <c r="C31" s="3">
        <v>4.47</v>
      </c>
      <c r="D31" s="3">
        <v>7.35</v>
      </c>
      <c r="E31" s="3">
        <v>6.26</v>
      </c>
      <c r="F31" s="3">
        <v>10.48</v>
      </c>
      <c r="G31" s="3">
        <v>13.8</v>
      </c>
      <c r="H31" s="3">
        <v>14.93</v>
      </c>
      <c r="I31" s="3">
        <v>18.87</v>
      </c>
      <c r="J31" s="3">
        <v>12.61</v>
      </c>
      <c r="K31" s="3">
        <v>8.89</v>
      </c>
      <c r="L31" s="3">
        <v>6.88</v>
      </c>
      <c r="M31" s="3">
        <v>4.57</v>
      </c>
    </row>
    <row r="32" spans="1:13">
      <c r="A32" s="1">
        <v>1998</v>
      </c>
      <c r="B32" s="3">
        <v>3.14</v>
      </c>
      <c r="C32" s="3">
        <v>3.5</v>
      </c>
      <c r="D32" s="3">
        <v>6.04</v>
      </c>
      <c r="E32" s="3">
        <v>7.26</v>
      </c>
      <c r="F32" s="3">
        <v>12.28</v>
      </c>
      <c r="G32" s="3">
        <v>13.63</v>
      </c>
      <c r="H32" s="3">
        <v>14.39</v>
      </c>
      <c r="I32" s="3">
        <v>14.97</v>
      </c>
      <c r="J32" s="3">
        <v>12.9</v>
      </c>
      <c r="K32" s="3">
        <v>9.59</v>
      </c>
      <c r="L32" s="3">
        <v>3.2</v>
      </c>
      <c r="M32" s="3">
        <v>4.0199999999999996</v>
      </c>
    </row>
    <row r="33" spans="1:13">
      <c r="A33" s="1">
        <v>1999</v>
      </c>
      <c r="B33" s="3">
        <v>4.3600000000000003</v>
      </c>
      <c r="C33" s="3">
        <v>3.2</v>
      </c>
      <c r="D33" s="3">
        <v>6.09</v>
      </c>
      <c r="E33" s="3">
        <v>8.1300000000000008</v>
      </c>
      <c r="F33" s="3">
        <v>12.46</v>
      </c>
      <c r="G33" s="3">
        <v>13.19</v>
      </c>
      <c r="H33" s="3">
        <v>16.59</v>
      </c>
      <c r="I33" s="3">
        <v>15.69</v>
      </c>
      <c r="J33" s="3">
        <v>14.61</v>
      </c>
      <c r="K33" s="3">
        <v>8.9</v>
      </c>
      <c r="L33" s="3">
        <v>4.3600000000000003</v>
      </c>
      <c r="M33" s="3">
        <v>3.62</v>
      </c>
    </row>
    <row r="34" spans="1:13">
      <c r="A34" s="1">
        <v>2000</v>
      </c>
      <c r="B34" s="3">
        <v>2.9</v>
      </c>
      <c r="C34" s="3">
        <v>4.63</v>
      </c>
      <c r="D34" s="3">
        <v>5.68</v>
      </c>
      <c r="E34" s="3">
        <v>7.49</v>
      </c>
      <c r="F34" s="3">
        <v>12.13</v>
      </c>
      <c r="G34" s="3">
        <v>13.91</v>
      </c>
      <c r="H34" s="3">
        <v>13.95</v>
      </c>
      <c r="I34" s="3">
        <v>16.12</v>
      </c>
      <c r="J34" s="3">
        <v>13.4</v>
      </c>
      <c r="K34" s="3">
        <v>9.83</v>
      </c>
      <c r="L34" s="3">
        <v>6.29</v>
      </c>
      <c r="M34" s="3">
        <v>5.71</v>
      </c>
    </row>
    <row r="35" spans="1:13">
      <c r="A35" s="1">
        <v>2001</v>
      </c>
      <c r="B35" s="3">
        <v>3.57</v>
      </c>
      <c r="C35" s="3">
        <v>3.88</v>
      </c>
      <c r="D35" s="3">
        <v>6.37</v>
      </c>
      <c r="E35" s="3">
        <v>6.7</v>
      </c>
      <c r="F35" s="3">
        <v>12.08</v>
      </c>
      <c r="G35" s="3">
        <v>13.21</v>
      </c>
      <c r="H35" s="3">
        <v>16.05</v>
      </c>
      <c r="I35" s="3">
        <v>16.47</v>
      </c>
      <c r="J35" s="3">
        <v>11.28</v>
      </c>
      <c r="K35" s="3">
        <v>12.36</v>
      </c>
      <c r="L35" s="3">
        <v>5.0199999999999996</v>
      </c>
      <c r="M35" s="3">
        <v>2.02</v>
      </c>
    </row>
    <row r="36" spans="1:13">
      <c r="A36" s="1">
        <v>2002</v>
      </c>
      <c r="B36" s="3">
        <v>3.88</v>
      </c>
      <c r="C36" s="3">
        <v>5.85</v>
      </c>
      <c r="D36" s="3">
        <v>6.46</v>
      </c>
      <c r="E36" s="3">
        <v>7.64</v>
      </c>
      <c r="F36" s="3">
        <v>10.18</v>
      </c>
      <c r="G36" s="3">
        <v>14.4</v>
      </c>
      <c r="H36" s="3">
        <v>15.02</v>
      </c>
      <c r="I36" s="3">
        <v>15.68</v>
      </c>
      <c r="J36" s="3">
        <v>12.11</v>
      </c>
      <c r="K36" s="3">
        <v>9.4600000000000009</v>
      </c>
      <c r="L36" s="3">
        <v>7.66</v>
      </c>
      <c r="M36" s="3">
        <v>5.45</v>
      </c>
    </row>
    <row r="37" spans="1:13">
      <c r="A37" s="1">
        <v>2003</v>
      </c>
      <c r="B37" s="3">
        <v>1.35</v>
      </c>
      <c r="C37" s="3">
        <v>1.61</v>
      </c>
      <c r="D37" s="3">
        <v>6.78</v>
      </c>
      <c r="E37" s="3">
        <v>7.95</v>
      </c>
      <c r="F37" s="3">
        <v>11.11</v>
      </c>
      <c r="G37" s="3">
        <v>17.079999999999998</v>
      </c>
      <c r="H37" s="3">
        <v>16.88</v>
      </c>
      <c r="I37" s="3">
        <v>18.829999999999998</v>
      </c>
      <c r="J37" s="3">
        <v>12.47</v>
      </c>
      <c r="K37" s="3">
        <v>7.32</v>
      </c>
      <c r="L37" s="3">
        <v>6.57</v>
      </c>
      <c r="M37" s="3">
        <v>3.71</v>
      </c>
    </row>
    <row r="38" spans="1:13">
      <c r="A38" s="1">
        <v>2004</v>
      </c>
      <c r="B38" s="3">
        <v>3.36</v>
      </c>
      <c r="C38" s="3">
        <v>3.92</v>
      </c>
      <c r="D38" s="3">
        <v>4.72</v>
      </c>
      <c r="E38" s="3">
        <v>8.1300000000000008</v>
      </c>
      <c r="F38" s="3">
        <v>10.130000000000001</v>
      </c>
      <c r="G38" s="3">
        <v>14.2</v>
      </c>
      <c r="H38" s="3">
        <v>15.37</v>
      </c>
      <c r="I38" s="3">
        <v>16.32</v>
      </c>
      <c r="J38" s="3">
        <v>13.87</v>
      </c>
      <c r="K38" s="3">
        <v>9.82</v>
      </c>
      <c r="L38" s="3">
        <v>6.69</v>
      </c>
      <c r="M38" s="3">
        <v>2.37</v>
      </c>
    </row>
    <row r="39" spans="1:13">
      <c r="A39" s="1">
        <v>2005</v>
      </c>
      <c r="B39" s="3">
        <v>3.87</v>
      </c>
      <c r="C39" s="3">
        <v>1.95</v>
      </c>
      <c r="D39" s="3">
        <v>5.03</v>
      </c>
      <c r="E39" s="3">
        <v>8.18</v>
      </c>
      <c r="F39" s="3">
        <v>10.99</v>
      </c>
      <c r="G39" s="3">
        <v>15.35</v>
      </c>
      <c r="H39" s="3">
        <v>16.399999999999999</v>
      </c>
      <c r="I39" s="3">
        <v>14.78</v>
      </c>
      <c r="J39" s="3">
        <v>14.37</v>
      </c>
      <c r="K39" s="3">
        <v>12.57</v>
      </c>
      <c r="L39" s="3">
        <v>4.8099999999999996</v>
      </c>
      <c r="M39" s="3">
        <v>2.61</v>
      </c>
    </row>
    <row r="40" spans="1:13">
      <c r="A40" s="1">
        <v>2006</v>
      </c>
      <c r="B40" s="3">
        <v>1.63</v>
      </c>
      <c r="C40" s="3">
        <v>1.94</v>
      </c>
      <c r="D40" s="3">
        <v>3.64</v>
      </c>
      <c r="E40" s="3">
        <v>7.87</v>
      </c>
      <c r="F40" s="3">
        <v>11.57</v>
      </c>
      <c r="G40" s="3">
        <v>14.67</v>
      </c>
      <c r="H40" s="3">
        <v>19.100000000000001</v>
      </c>
      <c r="I40" s="3">
        <v>14.42</v>
      </c>
      <c r="J40" s="3">
        <v>15.47</v>
      </c>
      <c r="K40" s="3">
        <v>12.29</v>
      </c>
      <c r="L40" s="3">
        <v>7.06</v>
      </c>
      <c r="M40" s="3">
        <v>3.85</v>
      </c>
    </row>
    <row r="41" spans="1:13">
      <c r="A41" s="1">
        <v>2007</v>
      </c>
      <c r="B41" s="3">
        <v>6.27</v>
      </c>
      <c r="C41" s="3">
        <v>6.24</v>
      </c>
      <c r="D41" s="3">
        <v>5.36</v>
      </c>
      <c r="E41" s="3">
        <v>10.61</v>
      </c>
      <c r="F41" s="3">
        <v>12.08</v>
      </c>
      <c r="G41" s="3">
        <v>14.67</v>
      </c>
      <c r="H41" s="3">
        <v>14.92</v>
      </c>
      <c r="I41" s="3">
        <v>14.48</v>
      </c>
      <c r="J41" s="3">
        <v>12.07</v>
      </c>
      <c r="K41" s="3">
        <v>9.25</v>
      </c>
      <c r="L41" s="3">
        <v>5.61</v>
      </c>
      <c r="M41" s="3">
        <v>2.94</v>
      </c>
    </row>
    <row r="42" spans="1:13">
      <c r="A42" s="1">
        <v>2008</v>
      </c>
      <c r="B42" s="3">
        <v>4.9400000000000004</v>
      </c>
      <c r="C42" s="3">
        <v>4.1399999999999997</v>
      </c>
      <c r="D42" s="3">
        <v>5.13</v>
      </c>
      <c r="E42" s="3">
        <v>6.83</v>
      </c>
      <c r="F42" s="3">
        <v>13.29</v>
      </c>
      <c r="G42" s="3">
        <v>14.41</v>
      </c>
      <c r="H42" s="3">
        <v>15.45</v>
      </c>
      <c r="I42" s="3">
        <v>15.43</v>
      </c>
      <c r="J42" s="3">
        <v>11.36</v>
      </c>
      <c r="K42" s="3">
        <v>8.65</v>
      </c>
      <c r="L42" s="3">
        <v>6.06</v>
      </c>
      <c r="M42" s="3">
        <v>2.19</v>
      </c>
    </row>
    <row r="43" spans="1:13">
      <c r="A43" s="1">
        <v>2009</v>
      </c>
      <c r="B43" s="3">
        <v>-0.12</v>
      </c>
      <c r="C43" s="3">
        <v>2.1800000000000002</v>
      </c>
      <c r="D43" s="3">
        <v>4.87</v>
      </c>
      <c r="E43" s="3">
        <v>9.16</v>
      </c>
      <c r="F43" s="3">
        <v>11.36</v>
      </c>
      <c r="G43" s="3">
        <v>13.66</v>
      </c>
      <c r="H43" s="3">
        <v>15.94</v>
      </c>
      <c r="I43" s="3">
        <v>16.440000000000001</v>
      </c>
      <c r="J43" s="3">
        <v>13.38</v>
      </c>
      <c r="K43" s="3">
        <v>9.91</v>
      </c>
      <c r="L43" s="3">
        <v>8.15</v>
      </c>
      <c r="M43" s="3">
        <v>2.44</v>
      </c>
    </row>
    <row r="44" spans="1:13">
      <c r="A44" s="1">
        <v>2010</v>
      </c>
      <c r="B44" s="3">
        <v>0</v>
      </c>
      <c r="C44" s="3">
        <v>2.2400000000000002</v>
      </c>
      <c r="D44" s="3">
        <v>4.7699999999999996</v>
      </c>
      <c r="E44" s="3">
        <v>7.42</v>
      </c>
      <c r="F44" s="3">
        <v>9.8800000000000008</v>
      </c>
      <c r="G44" s="3">
        <v>14.74</v>
      </c>
      <c r="H44" s="3">
        <v>17.489999999999998</v>
      </c>
      <c r="I44" s="3">
        <v>15.43</v>
      </c>
      <c r="J44" s="3">
        <v>12.16</v>
      </c>
      <c r="K44" s="3">
        <v>9.0299999999999994</v>
      </c>
      <c r="L44" s="3">
        <v>5.69</v>
      </c>
      <c r="M44" s="3">
        <v>-0.16</v>
      </c>
    </row>
    <row r="45" spans="1:13">
      <c r="A45" s="1">
        <v>2011</v>
      </c>
      <c r="B45" s="3">
        <v>3.43</v>
      </c>
      <c r="C45" s="3">
        <v>4.6399999999999997</v>
      </c>
      <c r="D45" s="3">
        <v>6.14</v>
      </c>
      <c r="E45" s="3">
        <v>10.79</v>
      </c>
      <c r="F45" s="3">
        <v>11.98</v>
      </c>
      <c r="G45" s="3">
        <v>14.32</v>
      </c>
      <c r="H45" s="3">
        <v>14.15</v>
      </c>
      <c r="I45" s="3">
        <v>15.58</v>
      </c>
      <c r="J45" s="3">
        <v>14.35</v>
      </c>
      <c r="K45" s="3">
        <v>10.7</v>
      </c>
      <c r="L45" s="3">
        <v>7.85</v>
      </c>
      <c r="M45" s="3">
        <v>5.49</v>
      </c>
    </row>
    <row r="46" spans="1:13">
      <c r="A46" s="1">
        <v>2012</v>
      </c>
      <c r="B46" s="3">
        <v>5</v>
      </c>
      <c r="C46" s="3">
        <v>0.2</v>
      </c>
      <c r="D46" s="3">
        <v>7.34</v>
      </c>
      <c r="E46" s="3">
        <v>6.46</v>
      </c>
      <c r="F46" s="3">
        <v>11.77</v>
      </c>
      <c r="G46" s="3">
        <v>13.64</v>
      </c>
      <c r="H46" s="3">
        <v>15.19</v>
      </c>
      <c r="I46" s="3">
        <v>16.29</v>
      </c>
      <c r="J46" s="3">
        <v>12.32</v>
      </c>
      <c r="K46" s="3">
        <v>10.15</v>
      </c>
      <c r="L46" s="3">
        <v>6.02</v>
      </c>
      <c r="M46" s="3">
        <v>4.67</v>
      </c>
    </row>
    <row r="47" spans="1:13">
      <c r="A47" s="1">
        <v>2013</v>
      </c>
      <c r="B47" s="3">
        <v>2.4900000000000002</v>
      </c>
      <c r="C47" s="3">
        <v>1.34</v>
      </c>
      <c r="D47" s="3">
        <v>3.07</v>
      </c>
      <c r="E47" s="3">
        <v>6.98</v>
      </c>
      <c r="F47" s="3">
        <v>9.17</v>
      </c>
      <c r="G47" s="2"/>
      <c r="H47" s="2"/>
      <c r="I47" s="2"/>
      <c r="J47" s="2"/>
      <c r="K47" s="2"/>
      <c r="L47" s="2"/>
      <c r="M47" s="2"/>
    </row>
    <row r="49" spans="1:13" ht="15.75">
      <c r="A49" s="4" t="s">
        <v>20</v>
      </c>
    </row>
    <row r="51" spans="1:13">
      <c r="A51" s="1" t="s">
        <v>18</v>
      </c>
      <c r="B51" s="3">
        <f>MIN(B15:B44)</f>
        <v>-3.02</v>
      </c>
      <c r="C51" s="3">
        <f t="shared" ref="C51:M51" si="0">MIN(C15:C44)</f>
        <v>-3.65</v>
      </c>
      <c r="D51" s="3">
        <f t="shared" si="0"/>
        <v>2.59</v>
      </c>
      <c r="E51" s="3">
        <f t="shared" si="0"/>
        <v>4.58</v>
      </c>
      <c r="F51" s="3">
        <f t="shared" si="0"/>
        <v>8.2200000000000006</v>
      </c>
      <c r="G51" s="3">
        <f t="shared" si="0"/>
        <v>11.49</v>
      </c>
      <c r="H51" s="3">
        <f t="shared" si="0"/>
        <v>13.95</v>
      </c>
      <c r="I51" s="3">
        <f t="shared" si="0"/>
        <v>13.51</v>
      </c>
      <c r="J51" s="3">
        <f t="shared" si="0"/>
        <v>10.01</v>
      </c>
      <c r="K51" s="3">
        <f t="shared" si="0"/>
        <v>7.13</v>
      </c>
      <c r="L51" s="3">
        <f t="shared" si="0"/>
        <v>1.97</v>
      </c>
      <c r="M51" s="3">
        <f t="shared" si="0"/>
        <v>-0.16</v>
      </c>
    </row>
    <row r="52" spans="1:13">
      <c r="A52" s="1" t="s">
        <v>14</v>
      </c>
      <c r="B52" s="1">
        <f>QUARTILE(B15:B44,1)</f>
        <v>1.91</v>
      </c>
      <c r="C52" s="1">
        <f t="shared" ref="C52:M52" si="1">QUARTILE(C15:C44,1)</f>
        <v>1.8574999999999999</v>
      </c>
      <c r="D52" s="1">
        <f t="shared" si="1"/>
        <v>4.2825000000000006</v>
      </c>
      <c r="E52" s="1">
        <f t="shared" si="1"/>
        <v>6.5325000000000006</v>
      </c>
      <c r="F52" s="1">
        <f t="shared" si="1"/>
        <v>10.2325</v>
      </c>
      <c r="G52" s="1">
        <f t="shared" si="1"/>
        <v>13.195</v>
      </c>
      <c r="H52" s="1">
        <f t="shared" si="1"/>
        <v>14.922499999999999</v>
      </c>
      <c r="I52" s="1">
        <f t="shared" si="1"/>
        <v>14.9725</v>
      </c>
      <c r="J52" s="1">
        <f t="shared" si="1"/>
        <v>11.955</v>
      </c>
      <c r="K52" s="1">
        <f t="shared" si="1"/>
        <v>8.7074999999999996</v>
      </c>
      <c r="L52" s="1">
        <f t="shared" si="1"/>
        <v>4.8899999999999997</v>
      </c>
      <c r="M52" s="1">
        <f t="shared" si="1"/>
        <v>2.4424999999999999</v>
      </c>
    </row>
    <row r="53" spans="1:13">
      <c r="A53" s="1" t="s">
        <v>21</v>
      </c>
      <c r="B53" s="3">
        <f>AVERAGE(B15:B44)</f>
        <v>2.6656666666666662</v>
      </c>
      <c r="C53" s="3">
        <f t="shared" ref="C53:M53" si="2">AVERAGE(C15:C44)</f>
        <v>2.8160000000000003</v>
      </c>
      <c r="D53" s="3">
        <f t="shared" si="2"/>
        <v>5.3240000000000007</v>
      </c>
      <c r="E53" s="3">
        <f t="shared" si="2"/>
        <v>7.3423333333333334</v>
      </c>
      <c r="F53" s="3">
        <f t="shared" si="2"/>
        <v>10.866000000000001</v>
      </c>
      <c r="G53" s="3">
        <f t="shared" si="2"/>
        <v>13.81666666666667</v>
      </c>
      <c r="H53" s="3">
        <f t="shared" si="2"/>
        <v>15.834666666666665</v>
      </c>
      <c r="I53" s="3">
        <f t="shared" si="2"/>
        <v>15.661333333333333</v>
      </c>
      <c r="J53" s="3">
        <f t="shared" si="2"/>
        <v>12.720000000000004</v>
      </c>
      <c r="K53" s="3">
        <f t="shared" si="2"/>
        <v>9.6013333333333328</v>
      </c>
      <c r="L53" s="3">
        <f t="shared" si="2"/>
        <v>5.7663333333333346</v>
      </c>
      <c r="M53" s="3">
        <f t="shared" si="2"/>
        <v>3.3973333333333331</v>
      </c>
    </row>
    <row r="54" spans="1:13">
      <c r="A54" s="1" t="s">
        <v>15</v>
      </c>
      <c r="B54" s="3">
        <f>MEDIAN(B15:B44)</f>
        <v>3.0949999999999998</v>
      </c>
      <c r="C54" s="3">
        <f t="shared" ref="C54:M54" si="3">MEDIAN(C15:C44)</f>
        <v>2.9699999999999998</v>
      </c>
      <c r="D54" s="3">
        <f t="shared" si="3"/>
        <v>5.2850000000000001</v>
      </c>
      <c r="E54" s="3">
        <f t="shared" si="3"/>
        <v>7.3900000000000006</v>
      </c>
      <c r="F54" s="3">
        <f t="shared" si="3"/>
        <v>10.84</v>
      </c>
      <c r="G54" s="3">
        <f t="shared" si="3"/>
        <v>13.73</v>
      </c>
      <c r="H54" s="3">
        <f t="shared" si="3"/>
        <v>15.41</v>
      </c>
      <c r="I54" s="3">
        <f t="shared" si="3"/>
        <v>15.55</v>
      </c>
      <c r="J54" s="3">
        <f t="shared" si="3"/>
        <v>12.54</v>
      </c>
      <c r="K54" s="3">
        <f t="shared" si="3"/>
        <v>9.3550000000000004</v>
      </c>
      <c r="L54" s="3">
        <f t="shared" si="3"/>
        <v>5.8350000000000009</v>
      </c>
      <c r="M54" s="3">
        <f t="shared" si="3"/>
        <v>3.395</v>
      </c>
    </row>
    <row r="55" spans="1:13">
      <c r="A55" s="1" t="s">
        <v>16</v>
      </c>
      <c r="B55" s="1">
        <f>QUARTILE(B15:B44,3)</f>
        <v>3.8774999999999999</v>
      </c>
      <c r="C55" s="1">
        <f t="shared" ref="C55:M55" si="4">QUARTILE(C15:C44,3)</f>
        <v>3.91</v>
      </c>
      <c r="D55" s="1">
        <f t="shared" si="4"/>
        <v>6.3449999999999998</v>
      </c>
      <c r="E55" s="1">
        <f t="shared" si="4"/>
        <v>7.93</v>
      </c>
      <c r="F55" s="1">
        <f t="shared" si="4"/>
        <v>12.004999999999999</v>
      </c>
      <c r="G55" s="1">
        <f t="shared" si="4"/>
        <v>14.407500000000001</v>
      </c>
      <c r="H55" s="1">
        <f t="shared" si="4"/>
        <v>16.407499999999999</v>
      </c>
      <c r="I55" s="1">
        <f t="shared" si="4"/>
        <v>16.315000000000001</v>
      </c>
      <c r="J55" s="1">
        <f t="shared" si="4"/>
        <v>13.43</v>
      </c>
      <c r="K55" s="1">
        <f t="shared" si="4"/>
        <v>10.01</v>
      </c>
      <c r="L55" s="1">
        <f t="shared" si="4"/>
        <v>6.7125000000000004</v>
      </c>
      <c r="M55" s="1">
        <f t="shared" si="4"/>
        <v>4.0724999999999998</v>
      </c>
    </row>
    <row r="56" spans="1:13">
      <c r="A56" s="1" t="s">
        <v>17</v>
      </c>
      <c r="B56" s="3">
        <f>MAX(B15:B44)</f>
        <v>6.27</v>
      </c>
      <c r="C56" s="3">
        <f t="shared" ref="C56:M56" si="5">MAX(C15:C44)</f>
        <v>6.35</v>
      </c>
      <c r="D56" s="3">
        <f t="shared" si="5"/>
        <v>8</v>
      </c>
      <c r="E56" s="3">
        <f t="shared" si="5"/>
        <v>10.61</v>
      </c>
      <c r="F56" s="3">
        <f t="shared" si="5"/>
        <v>13.29</v>
      </c>
      <c r="G56" s="3">
        <f t="shared" si="5"/>
        <v>17.079999999999998</v>
      </c>
      <c r="H56" s="3">
        <f t="shared" si="5"/>
        <v>19.100000000000001</v>
      </c>
      <c r="I56" s="3">
        <f t="shared" si="5"/>
        <v>18.87</v>
      </c>
      <c r="J56" s="3">
        <f t="shared" si="5"/>
        <v>15.47</v>
      </c>
      <c r="K56" s="3">
        <f t="shared" si="5"/>
        <v>12.57</v>
      </c>
      <c r="L56" s="3">
        <f t="shared" si="5"/>
        <v>9.6999999999999993</v>
      </c>
      <c r="M56" s="3">
        <f t="shared" si="5"/>
        <v>6.64</v>
      </c>
    </row>
  </sheetData>
  <mergeCells count="1">
    <mergeCell ref="A1:M1"/>
  </mergeCells>
  <pageMargins left="0.78740157499999996" right="0.78740157499999996" top="0.984251969" bottom="0.984251969" header="0.4921259845" footer="0.4921259845"/>
  <pageSetup paperSize="9" scale="80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M56"/>
  <sheetViews>
    <sheetView topLeftCell="A49" workbookViewId="0">
      <selection activeCell="O25" sqref="O25"/>
    </sheetView>
  </sheetViews>
  <sheetFormatPr baseColWidth="10" defaultRowHeight="12.75"/>
  <sheetData>
    <row r="1" spans="1:13" ht="15.75">
      <c r="A1" s="5" t="s">
        <v>34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>
      <c r="A2" t="s">
        <v>12</v>
      </c>
    </row>
    <row r="4" spans="1:13">
      <c r="A4" s="1" t="s">
        <v>19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</row>
    <row r="5" spans="1:13">
      <c r="A5" s="1">
        <v>1971</v>
      </c>
      <c r="B5" s="3">
        <v>-6.08</v>
      </c>
      <c r="C5" s="3">
        <v>-0.57999999999999996</v>
      </c>
      <c r="D5" s="3">
        <v>-1.75</v>
      </c>
      <c r="E5" s="3">
        <v>4.63</v>
      </c>
      <c r="F5" s="3">
        <v>10.02</v>
      </c>
      <c r="G5" s="3">
        <v>10.97</v>
      </c>
      <c r="H5" s="3">
        <v>12.83</v>
      </c>
      <c r="I5" s="3">
        <v>13.65</v>
      </c>
      <c r="J5" s="3">
        <v>7.28</v>
      </c>
      <c r="K5" s="3">
        <v>4.12</v>
      </c>
      <c r="L5" s="3">
        <v>1.1299999999999999</v>
      </c>
      <c r="M5" s="3">
        <v>0.34</v>
      </c>
    </row>
    <row r="6" spans="1:13">
      <c r="A6" s="1">
        <v>1972</v>
      </c>
      <c r="B6" s="3">
        <v>-2.06</v>
      </c>
      <c r="C6" s="3">
        <v>-0.11</v>
      </c>
      <c r="D6" s="3">
        <v>1.26</v>
      </c>
      <c r="E6" s="3">
        <v>5.23</v>
      </c>
      <c r="F6" s="3">
        <v>8.15</v>
      </c>
      <c r="G6" s="3">
        <v>9.9499999999999993</v>
      </c>
      <c r="H6" s="3">
        <v>13.66</v>
      </c>
      <c r="I6" s="3">
        <v>12.44</v>
      </c>
      <c r="J6" s="3">
        <v>6.72</v>
      </c>
      <c r="K6" s="3">
        <v>2.36</v>
      </c>
      <c r="L6" s="3">
        <v>2.0699999999999998</v>
      </c>
      <c r="M6" s="3">
        <v>-2.0499999999999998</v>
      </c>
    </row>
    <row r="7" spans="1:13">
      <c r="A7" s="1">
        <v>1973</v>
      </c>
      <c r="B7" s="3">
        <v>-2.4900000000000002</v>
      </c>
      <c r="C7" s="3">
        <v>-0.39</v>
      </c>
      <c r="D7" s="3">
        <v>-0.02</v>
      </c>
      <c r="E7" s="3">
        <v>3.1</v>
      </c>
      <c r="F7" s="3">
        <v>9.33</v>
      </c>
      <c r="G7" s="3">
        <v>12.64</v>
      </c>
      <c r="H7" s="3">
        <v>13.88</v>
      </c>
      <c r="I7" s="3">
        <v>14.21</v>
      </c>
      <c r="J7" s="3">
        <v>10.37</v>
      </c>
      <c r="K7" s="3">
        <v>5.01</v>
      </c>
      <c r="L7" s="3">
        <v>0.71</v>
      </c>
      <c r="M7" s="3">
        <v>-1.55</v>
      </c>
    </row>
    <row r="8" spans="1:13">
      <c r="A8" s="1">
        <v>1974</v>
      </c>
      <c r="B8" s="3">
        <v>1.87</v>
      </c>
      <c r="C8" s="3">
        <v>2.4</v>
      </c>
      <c r="D8" s="3">
        <v>4.2699999999999996</v>
      </c>
      <c r="E8" s="3">
        <v>4.49</v>
      </c>
      <c r="F8" s="3">
        <v>8.0399999999999991</v>
      </c>
      <c r="G8" s="3">
        <v>10.97</v>
      </c>
      <c r="H8" s="3">
        <v>12.32</v>
      </c>
      <c r="I8" s="3">
        <v>14.04</v>
      </c>
      <c r="J8" s="3">
        <v>10.76</v>
      </c>
      <c r="K8" s="3">
        <v>4.3</v>
      </c>
      <c r="L8" s="3">
        <v>3.22</v>
      </c>
      <c r="M8" s="3">
        <v>3.29</v>
      </c>
    </row>
    <row r="9" spans="1:13">
      <c r="A9" s="1">
        <v>1975</v>
      </c>
      <c r="B9" s="3">
        <v>1.95</v>
      </c>
      <c r="C9" s="3">
        <v>-0.74</v>
      </c>
      <c r="D9" s="3">
        <v>1.85</v>
      </c>
      <c r="E9" s="3">
        <v>4.6900000000000004</v>
      </c>
      <c r="F9" s="3">
        <v>7.81</v>
      </c>
      <c r="G9" s="3">
        <v>11.08</v>
      </c>
      <c r="H9" s="3">
        <v>13.53</v>
      </c>
      <c r="I9" s="3">
        <v>14.37</v>
      </c>
      <c r="J9" s="3">
        <v>12.58</v>
      </c>
      <c r="K9" s="3">
        <v>5.77</v>
      </c>
      <c r="L9" s="3">
        <v>2.2400000000000002</v>
      </c>
      <c r="M9" s="3">
        <v>-1.77</v>
      </c>
    </row>
    <row r="10" spans="1:13">
      <c r="A10" s="1">
        <v>1976</v>
      </c>
      <c r="B10" s="3">
        <v>0.3</v>
      </c>
      <c r="C10" s="3">
        <v>-1.65</v>
      </c>
      <c r="D10" s="3">
        <v>-1.3</v>
      </c>
      <c r="E10" s="3">
        <v>3.46</v>
      </c>
      <c r="F10" s="3">
        <v>8.51</v>
      </c>
      <c r="G10" s="3">
        <v>12.45</v>
      </c>
      <c r="H10" s="3">
        <v>15.21</v>
      </c>
      <c r="I10" s="3">
        <v>11.13</v>
      </c>
      <c r="J10" s="3">
        <v>9.7100000000000009</v>
      </c>
      <c r="K10" s="3">
        <v>7.92</v>
      </c>
      <c r="L10" s="3">
        <v>3.46</v>
      </c>
      <c r="M10" s="3">
        <v>-1.65</v>
      </c>
    </row>
    <row r="11" spans="1:13">
      <c r="A11" s="1">
        <v>1977</v>
      </c>
      <c r="B11" s="3">
        <v>0.88</v>
      </c>
      <c r="C11" s="3">
        <v>3.16</v>
      </c>
      <c r="D11" s="3">
        <v>3.73</v>
      </c>
      <c r="E11" s="3">
        <v>2.61</v>
      </c>
      <c r="F11" s="3">
        <v>7.7</v>
      </c>
      <c r="G11" s="3">
        <v>12.22</v>
      </c>
      <c r="H11" s="3">
        <v>13.12</v>
      </c>
      <c r="I11" s="3">
        <v>13.01</v>
      </c>
      <c r="J11" s="3">
        <v>9.0399999999999991</v>
      </c>
      <c r="K11" s="3">
        <v>7.71</v>
      </c>
      <c r="L11" s="3">
        <v>3.56</v>
      </c>
      <c r="M11" s="3">
        <v>0.22</v>
      </c>
    </row>
    <row r="12" spans="1:13">
      <c r="A12" s="1">
        <v>1978</v>
      </c>
      <c r="B12" s="3">
        <v>-0.01</v>
      </c>
      <c r="C12" s="3">
        <v>-1.95</v>
      </c>
      <c r="D12" s="3">
        <v>3.35</v>
      </c>
      <c r="E12" s="3">
        <v>4.25</v>
      </c>
      <c r="F12" s="3">
        <v>8.65</v>
      </c>
      <c r="G12" s="3">
        <v>10.79</v>
      </c>
      <c r="H12" s="3">
        <v>12.41</v>
      </c>
      <c r="I12" s="3">
        <v>11.79</v>
      </c>
      <c r="J12" s="3">
        <v>9.4700000000000006</v>
      </c>
      <c r="K12" s="3">
        <v>6.22</v>
      </c>
      <c r="L12" s="3">
        <v>1.1599999999999999</v>
      </c>
      <c r="M12" s="3">
        <v>-0.15</v>
      </c>
    </row>
    <row r="13" spans="1:13">
      <c r="A13" s="1">
        <v>1979</v>
      </c>
      <c r="B13" s="3">
        <v>-5.12</v>
      </c>
      <c r="C13" s="3">
        <v>-0.2</v>
      </c>
      <c r="D13" s="3">
        <v>3.36</v>
      </c>
      <c r="E13" s="3">
        <v>4.1100000000000003</v>
      </c>
      <c r="F13" s="3">
        <v>7.68</v>
      </c>
      <c r="G13" s="3">
        <v>12.85</v>
      </c>
      <c r="H13" s="3">
        <v>12.69</v>
      </c>
      <c r="I13" s="3">
        <v>11.72</v>
      </c>
      <c r="J13" s="3">
        <v>9.6</v>
      </c>
      <c r="K13" s="3">
        <v>6.71</v>
      </c>
      <c r="L13" s="3">
        <v>2.52</v>
      </c>
      <c r="M13" s="3">
        <v>2.46</v>
      </c>
    </row>
    <row r="14" spans="1:13">
      <c r="A14" s="1">
        <v>1980</v>
      </c>
      <c r="B14" s="3">
        <v>-2.5099999999999998</v>
      </c>
      <c r="C14" s="3">
        <v>0.8</v>
      </c>
      <c r="D14" s="3">
        <v>2.5299999999999998</v>
      </c>
      <c r="E14" s="3">
        <v>3.28</v>
      </c>
      <c r="F14" s="3">
        <v>6.95</v>
      </c>
      <c r="G14" s="3">
        <v>11.9</v>
      </c>
      <c r="H14" s="3">
        <v>12.4</v>
      </c>
      <c r="I14" s="3">
        <v>13.75</v>
      </c>
      <c r="J14" s="3">
        <v>10.82</v>
      </c>
      <c r="K14" s="3">
        <v>5.94</v>
      </c>
      <c r="L14" s="3">
        <v>0.69</v>
      </c>
      <c r="M14" s="3">
        <v>-1.7</v>
      </c>
    </row>
    <row r="15" spans="1:13">
      <c r="A15" s="1">
        <v>1981</v>
      </c>
      <c r="B15" s="3">
        <v>-1.8</v>
      </c>
      <c r="C15" s="3">
        <v>-2.0099999999999998</v>
      </c>
      <c r="D15" s="3">
        <v>5.69</v>
      </c>
      <c r="E15" s="3">
        <v>5.53</v>
      </c>
      <c r="F15" s="3">
        <v>8.7200000000000006</v>
      </c>
      <c r="G15" s="3">
        <v>12.16</v>
      </c>
      <c r="H15" s="3">
        <v>14.04</v>
      </c>
      <c r="I15" s="3">
        <v>13.5</v>
      </c>
      <c r="J15" s="3">
        <v>11.43</v>
      </c>
      <c r="K15" s="3">
        <v>6.83</v>
      </c>
      <c r="L15" s="3">
        <v>2.96</v>
      </c>
      <c r="M15" s="3">
        <v>-1.79</v>
      </c>
    </row>
    <row r="16" spans="1:13">
      <c r="A16" s="1">
        <v>1982</v>
      </c>
      <c r="B16" s="3">
        <v>-3.55</v>
      </c>
      <c r="C16" s="3">
        <v>-2.34</v>
      </c>
      <c r="D16" s="3">
        <v>1.86</v>
      </c>
      <c r="E16" s="3">
        <v>3.04</v>
      </c>
      <c r="F16" s="3">
        <v>8.35</v>
      </c>
      <c r="G16" s="3">
        <v>13.25</v>
      </c>
      <c r="H16" s="3">
        <v>15.47</v>
      </c>
      <c r="I16" s="3">
        <v>13.88</v>
      </c>
      <c r="J16" s="3">
        <v>11.81</v>
      </c>
      <c r="K16" s="3">
        <v>8.35</v>
      </c>
      <c r="L16" s="3">
        <v>4.1399999999999997</v>
      </c>
      <c r="M16" s="3">
        <v>2.0699999999999998</v>
      </c>
    </row>
    <row r="17" spans="1:13">
      <c r="A17" s="1">
        <v>1983</v>
      </c>
      <c r="B17" s="3">
        <v>2.2799999999999998</v>
      </c>
      <c r="C17" s="3">
        <v>-2.04</v>
      </c>
      <c r="D17" s="3">
        <v>2.67</v>
      </c>
      <c r="E17" s="3">
        <v>5.72</v>
      </c>
      <c r="F17" s="3">
        <v>8.67</v>
      </c>
      <c r="G17" s="3">
        <v>12.7</v>
      </c>
      <c r="H17" s="3">
        <v>16.22</v>
      </c>
      <c r="I17" s="3">
        <v>14.65</v>
      </c>
      <c r="J17" s="3">
        <v>10.75</v>
      </c>
      <c r="K17" s="3">
        <v>6.62</v>
      </c>
      <c r="L17" s="3">
        <v>0.83</v>
      </c>
      <c r="M17" s="3">
        <v>-1.08</v>
      </c>
    </row>
    <row r="18" spans="1:13">
      <c r="A18" s="1">
        <v>1984</v>
      </c>
      <c r="B18" s="3">
        <v>0.28000000000000003</v>
      </c>
      <c r="C18" s="3">
        <v>-1</v>
      </c>
      <c r="D18" s="3">
        <v>-1.1000000000000001</v>
      </c>
      <c r="E18" s="3">
        <v>3.18</v>
      </c>
      <c r="F18" s="3">
        <v>7.21</v>
      </c>
      <c r="G18" s="3">
        <v>10.66</v>
      </c>
      <c r="H18" s="3">
        <v>12.66</v>
      </c>
      <c r="I18" s="3">
        <v>13.4</v>
      </c>
      <c r="J18" s="3">
        <v>10.93</v>
      </c>
      <c r="K18" s="3">
        <v>7.77</v>
      </c>
      <c r="L18" s="3">
        <v>4.09</v>
      </c>
      <c r="M18" s="3">
        <v>0.03</v>
      </c>
    </row>
    <row r="19" spans="1:13">
      <c r="A19" s="1">
        <v>1985</v>
      </c>
      <c r="B19" s="3">
        <v>-7.32</v>
      </c>
      <c r="C19" s="3">
        <v>-4.71</v>
      </c>
      <c r="D19" s="3">
        <v>1.67</v>
      </c>
      <c r="E19" s="3">
        <v>5.15</v>
      </c>
      <c r="F19" s="3">
        <v>9.9</v>
      </c>
      <c r="G19" s="3">
        <v>10.77</v>
      </c>
      <c r="H19" s="3">
        <v>13.85</v>
      </c>
      <c r="I19" s="3">
        <v>12.43</v>
      </c>
      <c r="J19" s="3">
        <v>10.68</v>
      </c>
      <c r="K19" s="3">
        <v>4.59</v>
      </c>
      <c r="L19" s="3">
        <v>-0.66</v>
      </c>
      <c r="M19" s="3">
        <v>1.57</v>
      </c>
    </row>
    <row r="20" spans="1:13">
      <c r="A20" s="1">
        <v>1986</v>
      </c>
      <c r="B20" s="3">
        <v>0.11</v>
      </c>
      <c r="C20" s="3">
        <v>-8.64</v>
      </c>
      <c r="D20" s="3">
        <v>0.71</v>
      </c>
      <c r="E20" s="3">
        <v>4.32</v>
      </c>
      <c r="F20" s="3">
        <v>11.1</v>
      </c>
      <c r="G20" s="3">
        <v>12.77</v>
      </c>
      <c r="H20" s="3">
        <v>12.75</v>
      </c>
      <c r="I20" s="3">
        <v>12.91</v>
      </c>
      <c r="J20" s="3">
        <v>8.39</v>
      </c>
      <c r="K20" s="3">
        <v>6.32</v>
      </c>
      <c r="L20" s="3">
        <v>2.9</v>
      </c>
      <c r="M20" s="3">
        <v>0.01</v>
      </c>
    </row>
    <row r="21" spans="1:13">
      <c r="A21" s="1">
        <v>1987</v>
      </c>
      <c r="B21" s="3">
        <v>-5.86</v>
      </c>
      <c r="C21" s="3">
        <v>-1.23</v>
      </c>
      <c r="D21" s="3">
        <v>-0.41</v>
      </c>
      <c r="E21" s="3">
        <v>4.3600000000000003</v>
      </c>
      <c r="F21" s="3">
        <v>6.74</v>
      </c>
      <c r="G21" s="3">
        <v>11.96</v>
      </c>
      <c r="H21" s="3">
        <v>14.41</v>
      </c>
      <c r="I21" s="3">
        <v>13.52</v>
      </c>
      <c r="J21" s="3">
        <v>13.42</v>
      </c>
      <c r="K21" s="3">
        <v>7.69</v>
      </c>
      <c r="L21" s="3">
        <v>3.92</v>
      </c>
      <c r="M21" s="3">
        <v>0.52</v>
      </c>
    </row>
    <row r="22" spans="1:13">
      <c r="A22" s="1">
        <v>1988</v>
      </c>
      <c r="B22" s="3">
        <v>2.66</v>
      </c>
      <c r="C22" s="3">
        <v>0.68</v>
      </c>
      <c r="D22" s="3">
        <v>2.78</v>
      </c>
      <c r="E22" s="3">
        <v>4.7699999999999996</v>
      </c>
      <c r="F22" s="3">
        <v>10.83</v>
      </c>
      <c r="G22" s="3">
        <v>12.06</v>
      </c>
      <c r="H22" s="3">
        <v>13.32</v>
      </c>
      <c r="I22" s="3">
        <v>13.47</v>
      </c>
      <c r="J22" s="3">
        <v>10.78</v>
      </c>
      <c r="K22" s="3">
        <v>8.86</v>
      </c>
      <c r="L22" s="3">
        <v>0.23</v>
      </c>
      <c r="M22" s="3">
        <v>2.86</v>
      </c>
    </row>
    <row r="23" spans="1:13">
      <c r="A23" s="1">
        <v>1989</v>
      </c>
      <c r="B23" s="3">
        <v>7.0000000000000007E-2</v>
      </c>
      <c r="C23" s="3">
        <v>1.72</v>
      </c>
      <c r="D23" s="3">
        <v>4.25</v>
      </c>
      <c r="E23" s="3">
        <v>5.19</v>
      </c>
      <c r="F23" s="3">
        <v>9.41</v>
      </c>
      <c r="G23" s="3">
        <v>11.15</v>
      </c>
      <c r="H23" s="3">
        <v>14.36</v>
      </c>
      <c r="I23" s="3">
        <v>13.58</v>
      </c>
      <c r="J23" s="3">
        <v>10.43</v>
      </c>
      <c r="K23" s="3">
        <v>6.52</v>
      </c>
      <c r="L23" s="3">
        <v>-0.28000000000000003</v>
      </c>
      <c r="M23" s="3">
        <v>0.01</v>
      </c>
    </row>
    <row r="24" spans="1:13">
      <c r="A24" s="1">
        <v>1990</v>
      </c>
      <c r="B24" s="3">
        <v>0</v>
      </c>
      <c r="C24" s="3">
        <v>2.14</v>
      </c>
      <c r="D24" s="3">
        <v>3.53</v>
      </c>
      <c r="E24" s="3">
        <v>4.53</v>
      </c>
      <c r="F24" s="3">
        <v>9.24</v>
      </c>
      <c r="G24" s="3">
        <v>12.23</v>
      </c>
      <c r="H24" s="3">
        <v>12.62</v>
      </c>
      <c r="I24" s="3">
        <v>13.9</v>
      </c>
      <c r="J24" s="3">
        <v>8.93</v>
      </c>
      <c r="K24" s="3">
        <v>7.53</v>
      </c>
      <c r="L24" s="3">
        <v>3.6</v>
      </c>
      <c r="M24" s="3">
        <v>-0.35</v>
      </c>
    </row>
    <row r="25" spans="1:13">
      <c r="A25" s="1">
        <v>1991</v>
      </c>
      <c r="B25" s="3">
        <v>0.35</v>
      </c>
      <c r="C25" s="3">
        <v>-4.8499999999999996</v>
      </c>
      <c r="D25" s="3">
        <v>4.0599999999999996</v>
      </c>
      <c r="E25" s="3">
        <v>3.28</v>
      </c>
      <c r="F25" s="3">
        <v>6.25</v>
      </c>
      <c r="G25" s="3">
        <v>11.51</v>
      </c>
      <c r="H25" s="3">
        <v>15.17</v>
      </c>
      <c r="I25" s="3">
        <v>14.02</v>
      </c>
      <c r="J25" s="3">
        <v>11.74</v>
      </c>
      <c r="K25" s="3">
        <v>6.18</v>
      </c>
      <c r="L25" s="3">
        <v>2.94</v>
      </c>
      <c r="M25" s="3">
        <v>-1.57</v>
      </c>
    </row>
    <row r="26" spans="1:13">
      <c r="A26" s="1">
        <v>1992</v>
      </c>
      <c r="B26" s="3">
        <v>-1.07</v>
      </c>
      <c r="C26" s="3">
        <v>0.23</v>
      </c>
      <c r="D26" s="3">
        <v>2.94</v>
      </c>
      <c r="E26" s="3">
        <v>5.04</v>
      </c>
      <c r="F26" s="3">
        <v>10.41</v>
      </c>
      <c r="G26" s="3">
        <v>13.21</v>
      </c>
      <c r="H26" s="3">
        <v>15.07</v>
      </c>
      <c r="I26" s="3">
        <v>15.78</v>
      </c>
      <c r="J26" s="3">
        <v>10.09</v>
      </c>
      <c r="K26" s="3">
        <v>5.44</v>
      </c>
      <c r="L26" s="3">
        <v>4.45</v>
      </c>
      <c r="M26" s="3">
        <v>0.43</v>
      </c>
    </row>
    <row r="27" spans="1:13">
      <c r="A27" s="1">
        <v>1993</v>
      </c>
      <c r="B27" s="3">
        <v>1.61</v>
      </c>
      <c r="C27" s="3">
        <v>-1.33</v>
      </c>
      <c r="D27" s="3">
        <v>0.62</v>
      </c>
      <c r="E27" s="3">
        <v>7.07</v>
      </c>
      <c r="F27" s="3">
        <v>10.44</v>
      </c>
      <c r="G27" s="3">
        <v>12.71</v>
      </c>
      <c r="H27" s="3">
        <v>13.73</v>
      </c>
      <c r="I27" s="3">
        <v>12.33</v>
      </c>
      <c r="J27" s="3">
        <v>10.119999999999999</v>
      </c>
      <c r="K27" s="3">
        <v>6.69</v>
      </c>
      <c r="L27" s="3">
        <v>-7.0000000000000007E-2</v>
      </c>
      <c r="M27" s="3">
        <v>3.09</v>
      </c>
    </row>
    <row r="28" spans="1:13">
      <c r="A28" s="1">
        <v>1994</v>
      </c>
      <c r="B28" s="3">
        <v>1.27</v>
      </c>
      <c r="C28" s="3">
        <v>0.05</v>
      </c>
      <c r="D28" s="3">
        <v>6.19</v>
      </c>
      <c r="E28" s="3">
        <v>4.75</v>
      </c>
      <c r="F28" s="3">
        <v>10</v>
      </c>
      <c r="G28" s="3">
        <v>13.33</v>
      </c>
      <c r="H28" s="3">
        <v>16.77</v>
      </c>
      <c r="I28" s="3">
        <v>14.61</v>
      </c>
      <c r="J28" s="3">
        <v>11.57</v>
      </c>
      <c r="K28" s="3">
        <v>5.32</v>
      </c>
      <c r="L28" s="3">
        <v>7.02</v>
      </c>
      <c r="M28" s="3">
        <v>3.35</v>
      </c>
    </row>
    <row r="29" spans="1:13">
      <c r="A29" s="1">
        <v>1995</v>
      </c>
      <c r="B29" s="3">
        <v>-0.41</v>
      </c>
      <c r="C29" s="3">
        <v>3.36</v>
      </c>
      <c r="D29" s="3">
        <v>0.98</v>
      </c>
      <c r="E29" s="3">
        <v>6.35</v>
      </c>
      <c r="F29" s="3">
        <v>8.83</v>
      </c>
      <c r="G29" s="3">
        <v>11.85</v>
      </c>
      <c r="H29" s="3">
        <v>16.05</v>
      </c>
      <c r="I29" s="3">
        <v>14.75</v>
      </c>
      <c r="J29" s="3">
        <v>9.5299999999999994</v>
      </c>
      <c r="K29" s="3">
        <v>9.8800000000000008</v>
      </c>
      <c r="L29" s="3">
        <v>1.9</v>
      </c>
      <c r="M29" s="3">
        <v>-0.92</v>
      </c>
    </row>
    <row r="30" spans="1:13">
      <c r="A30" s="1">
        <v>1996</v>
      </c>
      <c r="B30" s="3">
        <v>-1.75</v>
      </c>
      <c r="C30" s="3">
        <v>-2.11</v>
      </c>
      <c r="D30" s="3">
        <v>-0.56000000000000005</v>
      </c>
      <c r="E30" s="3">
        <v>4.74</v>
      </c>
      <c r="F30" s="3">
        <v>8.85</v>
      </c>
      <c r="G30" s="3">
        <v>12.69</v>
      </c>
      <c r="H30" s="3">
        <v>12.54</v>
      </c>
      <c r="I30" s="3">
        <v>13.66</v>
      </c>
      <c r="J30" s="3">
        <v>7.81</v>
      </c>
      <c r="K30" s="3">
        <v>6.72</v>
      </c>
      <c r="L30" s="3">
        <v>3.48</v>
      </c>
      <c r="M30" s="3">
        <v>-2.42</v>
      </c>
    </row>
    <row r="31" spans="1:13">
      <c r="A31" s="1">
        <v>1997</v>
      </c>
      <c r="B31" s="3">
        <v>-4.68</v>
      </c>
      <c r="C31" s="3">
        <v>2.11</v>
      </c>
      <c r="D31" s="3">
        <v>3.96</v>
      </c>
      <c r="E31" s="3">
        <v>2.83</v>
      </c>
      <c r="F31" s="3">
        <v>9.65</v>
      </c>
      <c r="G31" s="3">
        <v>13.06</v>
      </c>
      <c r="H31" s="3">
        <v>13.63</v>
      </c>
      <c r="I31" s="3">
        <v>15.46</v>
      </c>
      <c r="J31" s="3">
        <v>9.32</v>
      </c>
      <c r="K31" s="3">
        <v>5.86</v>
      </c>
      <c r="L31" s="3">
        <v>1.67</v>
      </c>
      <c r="M31" s="3">
        <v>1.59</v>
      </c>
    </row>
    <row r="32" spans="1:13">
      <c r="A32" s="1">
        <v>1998</v>
      </c>
      <c r="B32" s="3">
        <v>0.79</v>
      </c>
      <c r="C32" s="3">
        <v>-1.65</v>
      </c>
      <c r="D32" s="3">
        <v>2.8</v>
      </c>
      <c r="E32" s="3">
        <v>5.78</v>
      </c>
      <c r="F32" s="3">
        <v>10.47</v>
      </c>
      <c r="G32" s="3">
        <v>13.63</v>
      </c>
      <c r="H32" s="3">
        <v>14.18</v>
      </c>
      <c r="I32" s="3">
        <v>13.05</v>
      </c>
      <c r="J32" s="3">
        <v>11.09</v>
      </c>
      <c r="K32" s="3">
        <v>7.89</v>
      </c>
      <c r="L32" s="3">
        <v>0.45</v>
      </c>
      <c r="M32" s="3">
        <v>0.04</v>
      </c>
    </row>
    <row r="33" spans="1:13">
      <c r="A33" s="1">
        <v>1999</v>
      </c>
      <c r="B33" s="3">
        <v>1.01</v>
      </c>
      <c r="C33" s="3">
        <v>-1.23</v>
      </c>
      <c r="D33" s="3">
        <v>3.48</v>
      </c>
      <c r="E33" s="3">
        <v>6.31</v>
      </c>
      <c r="F33" s="3">
        <v>11.29</v>
      </c>
      <c r="G33" s="3">
        <v>12.31</v>
      </c>
      <c r="H33" s="3">
        <v>15.43</v>
      </c>
      <c r="I33" s="3">
        <v>14.14</v>
      </c>
      <c r="J33" s="3">
        <v>13.06</v>
      </c>
      <c r="K33" s="3">
        <v>6.5</v>
      </c>
      <c r="L33" s="3">
        <v>1.57</v>
      </c>
      <c r="M33" s="3">
        <v>1.1299999999999999</v>
      </c>
    </row>
    <row r="34" spans="1:13">
      <c r="A34" s="1">
        <v>2000</v>
      </c>
      <c r="B34" s="3">
        <v>0.31</v>
      </c>
      <c r="C34" s="3">
        <v>2</v>
      </c>
      <c r="D34" s="3">
        <v>3.78</v>
      </c>
      <c r="E34" s="3">
        <v>6.52</v>
      </c>
      <c r="F34" s="3">
        <v>11.39</v>
      </c>
      <c r="G34" s="3">
        <v>12.94</v>
      </c>
      <c r="H34" s="3">
        <v>12.99</v>
      </c>
      <c r="I34" s="3">
        <v>14.47</v>
      </c>
      <c r="J34" s="3">
        <v>11.61</v>
      </c>
      <c r="K34" s="3">
        <v>9.25</v>
      </c>
      <c r="L34" s="3">
        <v>4.24</v>
      </c>
      <c r="M34" s="3">
        <v>3.25</v>
      </c>
    </row>
    <row r="35" spans="1:13">
      <c r="A35" s="1">
        <v>2001</v>
      </c>
      <c r="B35" s="3">
        <v>0.52</v>
      </c>
      <c r="C35" s="3">
        <v>1.37</v>
      </c>
      <c r="D35" s="3">
        <v>4.91</v>
      </c>
      <c r="E35" s="3">
        <v>4.99</v>
      </c>
      <c r="F35" s="3">
        <v>11.75</v>
      </c>
      <c r="G35" s="3">
        <v>11.5</v>
      </c>
      <c r="H35" s="3">
        <v>14.7</v>
      </c>
      <c r="I35" s="3">
        <v>15.27</v>
      </c>
      <c r="J35" s="3">
        <v>9.48</v>
      </c>
      <c r="K35" s="3">
        <v>10.11</v>
      </c>
      <c r="L35" s="3">
        <v>1.1499999999999999</v>
      </c>
      <c r="M35" s="3">
        <v>-1.18</v>
      </c>
    </row>
    <row r="36" spans="1:13">
      <c r="A36" s="1">
        <v>2002</v>
      </c>
      <c r="B36" s="3">
        <v>-1.77</v>
      </c>
      <c r="C36" s="3">
        <v>3.91</v>
      </c>
      <c r="D36" s="3">
        <v>2.65</v>
      </c>
      <c r="E36" s="3">
        <v>4.84</v>
      </c>
      <c r="F36" s="3">
        <v>10.17</v>
      </c>
      <c r="G36" s="3">
        <v>14.66</v>
      </c>
      <c r="H36" s="3">
        <v>14.17</v>
      </c>
      <c r="I36" s="3">
        <v>15</v>
      </c>
      <c r="J36" s="3">
        <v>10.039999999999999</v>
      </c>
      <c r="K36" s="3">
        <v>7.29</v>
      </c>
      <c r="L36" s="3">
        <v>5.54</v>
      </c>
      <c r="M36" s="3">
        <v>2.36</v>
      </c>
    </row>
    <row r="37" spans="1:13">
      <c r="A37" s="1">
        <v>2003</v>
      </c>
      <c r="B37" s="3">
        <v>-1.5</v>
      </c>
      <c r="C37" s="3">
        <v>-3.51</v>
      </c>
      <c r="D37" s="3">
        <v>2.23</v>
      </c>
      <c r="E37" s="3">
        <v>4.87</v>
      </c>
      <c r="F37" s="3">
        <v>11.11</v>
      </c>
      <c r="G37" s="3">
        <v>16.579999999999998</v>
      </c>
      <c r="H37" s="3">
        <v>15.09</v>
      </c>
      <c r="I37" s="3">
        <v>16.79</v>
      </c>
      <c r="J37" s="3">
        <v>9.33</v>
      </c>
      <c r="K37" s="3">
        <v>4.29</v>
      </c>
      <c r="L37" s="3">
        <v>3.58</v>
      </c>
      <c r="M37" s="3">
        <v>-0.14000000000000001</v>
      </c>
    </row>
    <row r="38" spans="1:13">
      <c r="A38" s="1">
        <v>2004</v>
      </c>
      <c r="B38" s="3">
        <v>-0.21</v>
      </c>
      <c r="C38" s="3">
        <v>0.72</v>
      </c>
      <c r="D38" s="3">
        <v>1.35</v>
      </c>
      <c r="E38" s="3">
        <v>6.01</v>
      </c>
      <c r="F38" s="3">
        <v>8.6300000000000008</v>
      </c>
      <c r="G38" s="3">
        <v>12.72</v>
      </c>
      <c r="H38" s="3">
        <v>14.06</v>
      </c>
      <c r="I38" s="3">
        <v>15.26</v>
      </c>
      <c r="J38" s="3">
        <v>11.28</v>
      </c>
      <c r="K38" s="3">
        <v>8.51</v>
      </c>
      <c r="L38" s="3">
        <v>3.27</v>
      </c>
      <c r="M38" s="3">
        <v>-0.59</v>
      </c>
    </row>
    <row r="39" spans="1:13">
      <c r="A39" s="1">
        <v>2005</v>
      </c>
      <c r="B39" s="3">
        <v>0.38</v>
      </c>
      <c r="C39" s="3">
        <v>-1.61</v>
      </c>
      <c r="D39" s="3">
        <v>1.67</v>
      </c>
      <c r="E39" s="3">
        <v>6.74</v>
      </c>
      <c r="F39" s="3">
        <v>10.54</v>
      </c>
      <c r="G39" s="3">
        <v>13.96</v>
      </c>
      <c r="H39" s="3">
        <v>15.25</v>
      </c>
      <c r="I39" s="3">
        <v>12.84</v>
      </c>
      <c r="J39" s="3">
        <v>12.05</v>
      </c>
      <c r="K39" s="3">
        <v>8.41</v>
      </c>
      <c r="L39" s="3">
        <v>1.92</v>
      </c>
      <c r="M39" s="3">
        <v>-0.37</v>
      </c>
    </row>
    <row r="40" spans="1:13">
      <c r="A40" s="1">
        <v>2006</v>
      </c>
      <c r="B40" s="3">
        <v>-3.14</v>
      </c>
      <c r="C40" s="3">
        <v>-0.78</v>
      </c>
      <c r="D40" s="3">
        <v>1.45</v>
      </c>
      <c r="E40" s="3">
        <v>5.92</v>
      </c>
      <c r="F40" s="3">
        <v>10.87</v>
      </c>
      <c r="G40" s="3">
        <v>13.08</v>
      </c>
      <c r="H40" s="3">
        <v>17.55</v>
      </c>
      <c r="I40" s="3">
        <v>13.09</v>
      </c>
      <c r="J40" s="3">
        <v>13.75</v>
      </c>
      <c r="K40" s="3">
        <v>9.84</v>
      </c>
      <c r="L40" s="3">
        <v>4.79</v>
      </c>
      <c r="M40" s="3">
        <v>1.6</v>
      </c>
    </row>
    <row r="41" spans="1:13">
      <c r="A41" s="1">
        <v>2007</v>
      </c>
      <c r="B41" s="3">
        <v>3.38</v>
      </c>
      <c r="C41" s="3">
        <v>2.87</v>
      </c>
      <c r="D41" s="3">
        <v>2.97</v>
      </c>
      <c r="E41" s="3">
        <v>7.1</v>
      </c>
      <c r="F41" s="3">
        <v>11.87</v>
      </c>
      <c r="G41" s="3">
        <v>14.79</v>
      </c>
      <c r="H41" s="3">
        <v>14.96</v>
      </c>
      <c r="I41" s="3">
        <v>13.64</v>
      </c>
      <c r="J41" s="3">
        <v>9.17</v>
      </c>
      <c r="K41" s="3">
        <v>6.28</v>
      </c>
      <c r="L41" s="3">
        <v>1.95</v>
      </c>
      <c r="M41" s="3">
        <v>-0.32</v>
      </c>
    </row>
    <row r="42" spans="1:13">
      <c r="A42" s="1">
        <v>2008</v>
      </c>
      <c r="B42" s="3">
        <v>1.1299999999999999</v>
      </c>
      <c r="C42" s="3">
        <v>-0.02</v>
      </c>
      <c r="D42" s="3">
        <v>3.34</v>
      </c>
      <c r="E42" s="3">
        <v>5.78</v>
      </c>
      <c r="F42" s="3">
        <v>11.43</v>
      </c>
      <c r="G42" s="3">
        <v>14.55</v>
      </c>
      <c r="H42" s="3">
        <v>14.88</v>
      </c>
      <c r="I42" s="3">
        <v>14.28</v>
      </c>
      <c r="J42" s="3">
        <v>9.6199999999999992</v>
      </c>
      <c r="K42" s="3">
        <v>7.07</v>
      </c>
      <c r="L42" s="3">
        <v>3.35</v>
      </c>
      <c r="M42" s="3">
        <v>0.16</v>
      </c>
    </row>
    <row r="43" spans="1:13">
      <c r="A43" s="1">
        <v>2009</v>
      </c>
      <c r="B43" s="3">
        <v>-4.5</v>
      </c>
      <c r="C43" s="3">
        <v>-0.3</v>
      </c>
      <c r="D43" s="3">
        <v>2.29</v>
      </c>
      <c r="E43" s="3">
        <v>7.54</v>
      </c>
      <c r="F43" s="3">
        <v>11.88</v>
      </c>
      <c r="G43" s="3">
        <v>12.66</v>
      </c>
      <c r="H43" s="3">
        <v>15.44</v>
      </c>
      <c r="I43" s="3">
        <v>15.36</v>
      </c>
      <c r="J43" s="3">
        <v>11.27</v>
      </c>
      <c r="K43" s="3">
        <v>6.86</v>
      </c>
      <c r="L43" s="3">
        <v>5.89</v>
      </c>
      <c r="M43" s="3">
        <v>0.67</v>
      </c>
    </row>
    <row r="44" spans="1:13">
      <c r="A44" s="1">
        <v>2010</v>
      </c>
      <c r="B44" s="3">
        <v>-1.91</v>
      </c>
      <c r="C44" s="3">
        <v>0.16</v>
      </c>
      <c r="D44" s="3">
        <v>2.4900000000000002</v>
      </c>
      <c r="E44" s="3">
        <v>5.27</v>
      </c>
      <c r="F44" s="3">
        <v>9.84</v>
      </c>
      <c r="G44" s="3">
        <v>14.23</v>
      </c>
      <c r="H44" s="3">
        <v>16.059999999999999</v>
      </c>
      <c r="I44" s="3">
        <v>14.26</v>
      </c>
      <c r="J44" s="3">
        <v>9.36</v>
      </c>
      <c r="K44" s="3">
        <v>5.1100000000000003</v>
      </c>
      <c r="L44" s="3">
        <v>4.67</v>
      </c>
      <c r="M44" s="3">
        <v>-3.17</v>
      </c>
    </row>
    <row r="45" spans="1:13">
      <c r="A45" s="1">
        <v>2011</v>
      </c>
      <c r="B45" s="3">
        <v>-0.01</v>
      </c>
      <c r="C45" s="3">
        <v>1.3</v>
      </c>
      <c r="D45" s="3">
        <v>2.67</v>
      </c>
      <c r="E45" s="3">
        <v>7.24</v>
      </c>
      <c r="F45" s="3">
        <v>9.4600000000000009</v>
      </c>
      <c r="G45" s="3">
        <v>13.72</v>
      </c>
      <c r="H45" s="3">
        <v>12.45</v>
      </c>
      <c r="I45" s="3">
        <v>14.4</v>
      </c>
      <c r="J45" s="3">
        <v>11.85</v>
      </c>
      <c r="K45" s="3">
        <v>5.92</v>
      </c>
      <c r="L45" s="3">
        <v>3.3</v>
      </c>
      <c r="M45" s="3">
        <v>2.96</v>
      </c>
    </row>
    <row r="46" spans="1:13">
      <c r="A46" s="1">
        <v>2012</v>
      </c>
      <c r="B46" s="3">
        <v>1.51</v>
      </c>
      <c r="C46" s="3">
        <v>-4.6399999999999997</v>
      </c>
      <c r="D46" s="3">
        <v>3.62</v>
      </c>
      <c r="E46" s="3">
        <v>5.52</v>
      </c>
      <c r="F46" s="3">
        <v>11.02</v>
      </c>
      <c r="G46" s="3">
        <v>13.39</v>
      </c>
      <c r="H46" s="3">
        <v>14.46</v>
      </c>
      <c r="I46" s="3">
        <v>14.81</v>
      </c>
      <c r="J46" s="3">
        <v>9.74</v>
      </c>
      <c r="K46" s="3">
        <v>6.03</v>
      </c>
      <c r="L46" s="3">
        <v>4.0199999999999996</v>
      </c>
      <c r="M46" s="3">
        <v>1.37</v>
      </c>
    </row>
    <row r="47" spans="1:13">
      <c r="A47" s="1">
        <v>2013</v>
      </c>
      <c r="B47" s="3">
        <v>0.17</v>
      </c>
      <c r="C47" s="3">
        <v>-1.39</v>
      </c>
      <c r="D47" s="3">
        <v>0.12</v>
      </c>
      <c r="E47" s="3">
        <v>6.37</v>
      </c>
      <c r="F47" s="3">
        <v>9.27</v>
      </c>
      <c r="G47" s="2"/>
      <c r="H47" s="2"/>
      <c r="I47" s="2"/>
      <c r="J47" s="2"/>
      <c r="K47" s="2"/>
      <c r="L47" s="2"/>
      <c r="M47" s="2"/>
    </row>
    <row r="49" spans="1:13" ht="15.75">
      <c r="A49" s="4" t="s">
        <v>20</v>
      </c>
    </row>
    <row r="51" spans="1:13">
      <c r="A51" s="1" t="s">
        <v>18</v>
      </c>
      <c r="B51" s="3">
        <f>MIN(B15:B44)</f>
        <v>-7.32</v>
      </c>
      <c r="C51" s="3">
        <f t="shared" ref="C51:M51" si="0">MIN(C15:C44)</f>
        <v>-8.64</v>
      </c>
      <c r="D51" s="3">
        <f t="shared" si="0"/>
        <v>-1.1000000000000001</v>
      </c>
      <c r="E51" s="3">
        <f t="shared" si="0"/>
        <v>2.83</v>
      </c>
      <c r="F51" s="3">
        <f t="shared" si="0"/>
        <v>6.25</v>
      </c>
      <c r="G51" s="3">
        <f t="shared" si="0"/>
        <v>10.66</v>
      </c>
      <c r="H51" s="3">
        <f t="shared" si="0"/>
        <v>12.54</v>
      </c>
      <c r="I51" s="3">
        <f t="shared" si="0"/>
        <v>12.33</v>
      </c>
      <c r="J51" s="3">
        <f t="shared" si="0"/>
        <v>7.81</v>
      </c>
      <c r="K51" s="3">
        <f t="shared" si="0"/>
        <v>4.29</v>
      </c>
      <c r="L51" s="3">
        <f t="shared" si="0"/>
        <v>-0.66</v>
      </c>
      <c r="M51" s="3">
        <f t="shared" si="0"/>
        <v>-3.17</v>
      </c>
    </row>
    <row r="52" spans="1:13">
      <c r="A52" s="1" t="s">
        <v>14</v>
      </c>
      <c r="B52" s="1">
        <f>QUARTILE(B15:B44,1)</f>
        <v>-1.7925</v>
      </c>
      <c r="C52" s="1">
        <f t="shared" ref="C52:M52" si="1">QUARTILE(C15:C44,1)</f>
        <v>-1.92</v>
      </c>
      <c r="D52" s="1">
        <f t="shared" si="1"/>
        <v>1.5049999999999999</v>
      </c>
      <c r="E52" s="1">
        <f t="shared" si="1"/>
        <v>4.7424999999999997</v>
      </c>
      <c r="F52" s="1">
        <f t="shared" si="1"/>
        <v>8.8350000000000009</v>
      </c>
      <c r="G52" s="1">
        <f t="shared" si="1"/>
        <v>12.085000000000001</v>
      </c>
      <c r="H52" s="1">
        <f t="shared" si="1"/>
        <v>13.76</v>
      </c>
      <c r="I52" s="1">
        <f t="shared" si="1"/>
        <v>13.477500000000001</v>
      </c>
      <c r="J52" s="1">
        <f t="shared" si="1"/>
        <v>9.4924999999999997</v>
      </c>
      <c r="K52" s="1">
        <f t="shared" si="1"/>
        <v>6.29</v>
      </c>
      <c r="L52" s="1">
        <f t="shared" si="1"/>
        <v>1.595</v>
      </c>
      <c r="M52" s="1">
        <f t="shared" si="1"/>
        <v>-0.53499999999999992</v>
      </c>
    </row>
    <row r="53" spans="1:13">
      <c r="A53" s="1" t="s">
        <v>21</v>
      </c>
      <c r="B53" s="3">
        <f>AVERAGE(B15:B44)</f>
        <v>-0.77733333333333354</v>
      </c>
      <c r="C53" s="3">
        <f t="shared" ref="C53:M53" si="2">AVERAGE(C15:C44)</f>
        <v>-0.60133333333333328</v>
      </c>
      <c r="D53" s="3">
        <f t="shared" si="2"/>
        <v>2.5083333333333329</v>
      </c>
      <c r="E53" s="3">
        <f t="shared" si="2"/>
        <v>5.2506666666666657</v>
      </c>
      <c r="F53" s="3">
        <f t="shared" si="2"/>
        <v>9.8613333333333308</v>
      </c>
      <c r="G53" s="3">
        <f t="shared" si="2"/>
        <v>12.856000000000003</v>
      </c>
      <c r="H53" s="3">
        <f t="shared" si="2"/>
        <v>14.580666666666666</v>
      </c>
      <c r="I53" s="3">
        <f t="shared" si="2"/>
        <v>14.109999999999998</v>
      </c>
      <c r="J53" s="3">
        <f t="shared" si="2"/>
        <v>10.628000000000002</v>
      </c>
      <c r="K53" s="3">
        <f t="shared" si="2"/>
        <v>7.152666666666665</v>
      </c>
      <c r="L53" s="3">
        <f t="shared" si="2"/>
        <v>2.8496666666666668</v>
      </c>
      <c r="M53" s="3">
        <f t="shared" si="2"/>
        <v>0.36133333333333328</v>
      </c>
    </row>
    <row r="54" spans="1:13">
      <c r="A54" s="1" t="s">
        <v>15</v>
      </c>
      <c r="B54" s="3">
        <f>MEDIAN(B15:B44)</f>
        <v>3.5000000000000003E-2</v>
      </c>
      <c r="C54" s="3">
        <f t="shared" ref="C54:M54" si="3">MEDIAN(C15:C44)</f>
        <v>-0.54</v>
      </c>
      <c r="D54" s="3">
        <f t="shared" si="3"/>
        <v>2.66</v>
      </c>
      <c r="E54" s="3">
        <f t="shared" si="3"/>
        <v>5.17</v>
      </c>
      <c r="F54" s="3">
        <f t="shared" si="3"/>
        <v>10.085000000000001</v>
      </c>
      <c r="G54" s="3">
        <f t="shared" si="3"/>
        <v>12.715</v>
      </c>
      <c r="H54" s="3">
        <f t="shared" si="3"/>
        <v>14.555</v>
      </c>
      <c r="I54" s="3">
        <f t="shared" si="3"/>
        <v>13.96</v>
      </c>
      <c r="J54" s="3">
        <f t="shared" si="3"/>
        <v>10.715</v>
      </c>
      <c r="K54" s="3">
        <f t="shared" si="3"/>
        <v>6.8450000000000006</v>
      </c>
      <c r="L54" s="3">
        <f t="shared" si="3"/>
        <v>3.1150000000000002</v>
      </c>
      <c r="M54" s="3">
        <f t="shared" si="3"/>
        <v>3.5000000000000003E-2</v>
      </c>
    </row>
    <row r="55" spans="1:13">
      <c r="A55" s="1" t="s">
        <v>16</v>
      </c>
      <c r="B55" s="1">
        <f>QUARTILE(B15:B44,3)</f>
        <v>0.72250000000000003</v>
      </c>
      <c r="C55" s="1">
        <f t="shared" ref="C55:M55" si="4">QUARTILE(C15:C44,3)</f>
        <v>1.2075</v>
      </c>
      <c r="D55" s="1">
        <f t="shared" si="4"/>
        <v>3.5175000000000001</v>
      </c>
      <c r="E55" s="1">
        <f t="shared" si="4"/>
        <v>5.9874999999999998</v>
      </c>
      <c r="F55" s="1">
        <f t="shared" si="4"/>
        <v>11.0425</v>
      </c>
      <c r="G55" s="1">
        <f t="shared" si="4"/>
        <v>13.31</v>
      </c>
      <c r="H55" s="1">
        <f t="shared" si="4"/>
        <v>15.385</v>
      </c>
      <c r="I55" s="1">
        <f t="shared" si="4"/>
        <v>14.725</v>
      </c>
      <c r="J55" s="1">
        <f t="shared" si="4"/>
        <v>11.535</v>
      </c>
      <c r="K55" s="1">
        <f t="shared" si="4"/>
        <v>8.2349999999999994</v>
      </c>
      <c r="L55" s="1">
        <f t="shared" si="4"/>
        <v>4.1274999999999995</v>
      </c>
      <c r="M55" s="1">
        <f t="shared" si="4"/>
        <v>1.585</v>
      </c>
    </row>
    <row r="56" spans="1:13">
      <c r="A56" s="1" t="s">
        <v>17</v>
      </c>
      <c r="B56" s="3">
        <f>MAX(B15:B44)</f>
        <v>3.38</v>
      </c>
      <c r="C56" s="3">
        <f t="shared" ref="C56:M56" si="5">MAX(C15:C44)</f>
        <v>3.91</v>
      </c>
      <c r="D56" s="3">
        <f t="shared" si="5"/>
        <v>6.19</v>
      </c>
      <c r="E56" s="3">
        <f t="shared" si="5"/>
        <v>7.54</v>
      </c>
      <c r="F56" s="3">
        <f t="shared" si="5"/>
        <v>11.88</v>
      </c>
      <c r="G56" s="3">
        <f t="shared" si="5"/>
        <v>16.579999999999998</v>
      </c>
      <c r="H56" s="3">
        <f t="shared" si="5"/>
        <v>17.55</v>
      </c>
      <c r="I56" s="3">
        <f t="shared" si="5"/>
        <v>16.79</v>
      </c>
      <c r="J56" s="3">
        <f t="shared" si="5"/>
        <v>13.75</v>
      </c>
      <c r="K56" s="3">
        <f t="shared" si="5"/>
        <v>10.11</v>
      </c>
      <c r="L56" s="3">
        <f t="shared" si="5"/>
        <v>7.02</v>
      </c>
      <c r="M56" s="3">
        <f t="shared" si="5"/>
        <v>3.35</v>
      </c>
    </row>
  </sheetData>
  <mergeCells count="1">
    <mergeCell ref="A1:M1"/>
  </mergeCells>
  <pageMargins left="0.78740157499999996" right="0.78740157499999996" top="0.984251969" bottom="0.984251969" header="0.4921259845" footer="0.4921259845"/>
  <pageSetup paperSize="9" scale="8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Ajaccio (2B)</vt:lpstr>
      <vt:lpstr>Besançon (25)</vt:lpstr>
      <vt:lpstr>Biarritz (64)</vt:lpstr>
      <vt:lpstr>Cap de la Hève (76)</vt:lpstr>
      <vt:lpstr>Grenoble (38)</vt:lpstr>
      <vt:lpstr>Ile de Groix (56)</vt:lpstr>
      <vt:lpstr>Montpellier (34)</vt:lpstr>
      <vt:lpstr>Paris (75)</vt:lpstr>
      <vt:lpstr>Strasbourg (67)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Dutarte</dc:creator>
  <cp:lastModifiedBy>Daniel</cp:lastModifiedBy>
  <dcterms:created xsi:type="dcterms:W3CDTF">2013-06-29T13:16:07Z</dcterms:created>
  <dcterms:modified xsi:type="dcterms:W3CDTF">2014-05-06T21:29:13Z</dcterms:modified>
</cp:coreProperties>
</file>