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heckCompatibility="1" defaultThemeVersion="124226"/>
  <bookViews>
    <workbookView xWindow="120" yWindow="45" windowWidth="9900" windowHeight="9495"/>
  </bookViews>
  <sheets>
    <sheet name="act2 Chomage des jeunes" sheetId="3" r:id="rId1"/>
  </sheets>
  <calcPr calcId="125725"/>
</workbook>
</file>

<file path=xl/calcChain.xml><?xml version="1.0" encoding="utf-8"?>
<calcChain xmlns="http://schemas.openxmlformats.org/spreadsheetml/2006/main">
  <c r="K5" i="3"/>
  <c r="O5"/>
  <c r="O6" l="1"/>
  <c r="P6" s="1"/>
  <c r="K6"/>
  <c r="L6" s="1"/>
  <c r="L5"/>
  <c r="P5"/>
  <c r="K7" l="1"/>
  <c r="L7" s="1"/>
  <c r="O7"/>
  <c r="O8" s="1"/>
  <c r="K8" l="1"/>
  <c r="K9" s="1"/>
  <c r="P7"/>
  <c r="P8"/>
  <c r="O9"/>
  <c r="L8" l="1"/>
  <c r="K10"/>
  <c r="L9"/>
  <c r="O10"/>
  <c r="P9"/>
  <c r="L10" l="1"/>
  <c r="K11"/>
  <c r="O11"/>
  <c r="P10"/>
  <c r="L11" l="1"/>
  <c r="K12"/>
  <c r="P11"/>
  <c r="O12"/>
  <c r="O13" l="1"/>
  <c r="O14" s="1"/>
  <c r="O15" s="1"/>
  <c r="O16" s="1"/>
  <c r="O17" s="1"/>
  <c r="O18" s="1"/>
  <c r="O19" s="1"/>
  <c r="O20" s="1"/>
  <c r="O21" s="1"/>
  <c r="O22" s="1"/>
  <c r="O23" s="1"/>
  <c r="O24" s="1"/>
  <c r="O25" s="1"/>
  <c r="O26" s="1"/>
  <c r="O27" s="1"/>
  <c r="P12"/>
  <c r="L12"/>
  <c r="K13"/>
  <c r="L13" l="1"/>
  <c r="K14"/>
  <c r="P13"/>
  <c r="P14" l="1"/>
  <c r="L14"/>
  <c r="K15"/>
  <c r="L15" l="1"/>
  <c r="K16"/>
  <c r="P15"/>
  <c r="P16" l="1"/>
  <c r="L16"/>
  <c r="K17"/>
  <c r="L17" l="1"/>
  <c r="K18"/>
  <c r="P17"/>
  <c r="P18" l="1"/>
  <c r="L18"/>
  <c r="K19"/>
  <c r="K20" l="1"/>
  <c r="L19"/>
  <c r="P19"/>
  <c r="K21" l="1"/>
  <c r="L20"/>
  <c r="P20"/>
  <c r="P21" l="1"/>
  <c r="L21"/>
  <c r="K22"/>
  <c r="K23" l="1"/>
  <c r="L22"/>
  <c r="P22"/>
  <c r="P23" l="1"/>
  <c r="L23"/>
  <c r="K24"/>
  <c r="K25" l="1"/>
  <c r="L24"/>
  <c r="P24"/>
  <c r="P25" l="1"/>
  <c r="L25"/>
  <c r="K26"/>
  <c r="K27" l="1"/>
  <c r="L26"/>
  <c r="P26"/>
  <c r="P27" l="1"/>
  <c r="L27"/>
  <c r="K28"/>
  <c r="K29" l="1"/>
  <c r="L29" s="1"/>
  <c r="L28"/>
</calcChain>
</file>

<file path=xl/sharedStrings.xml><?xml version="1.0" encoding="utf-8"?>
<sst xmlns="http://schemas.openxmlformats.org/spreadsheetml/2006/main" count="38" uniqueCount="38">
  <si>
    <t>Jeunes chômeurs (en milliers) et taux de chômage (%)</t>
  </si>
  <si>
    <t>corrigés des variations saisonnières</t>
  </si>
  <si>
    <t>Taux de chômage (%)</t>
  </si>
  <si>
    <t>Femmes</t>
  </si>
  <si>
    <t>Hommes</t>
  </si>
  <si>
    <t>UE27</t>
  </si>
  <si>
    <t>ZE16</t>
  </si>
  <si>
    <t>Belgique</t>
  </si>
  <si>
    <t>Bulgarie</t>
  </si>
  <si>
    <t>Danemark</t>
  </si>
  <si>
    <t>Allemagne</t>
  </si>
  <si>
    <t>Estonie</t>
  </si>
  <si>
    <t>Irlande</t>
  </si>
  <si>
    <t>Grèce</t>
  </si>
  <si>
    <t>Espagne</t>
  </si>
  <si>
    <t>France</t>
  </si>
  <si>
    <t>Italie</t>
  </si>
  <si>
    <t>Chypre</t>
  </si>
  <si>
    <t>Lettonie</t>
  </si>
  <si>
    <t>Lituanie</t>
  </si>
  <si>
    <t>Luxembourg</t>
  </si>
  <si>
    <t>Hongrie</t>
  </si>
  <si>
    <t>Malte</t>
  </si>
  <si>
    <t>Pays-Bas</t>
  </si>
  <si>
    <t>Autriche</t>
  </si>
  <si>
    <t>Pologne</t>
  </si>
  <si>
    <t>Portugal</t>
  </si>
  <si>
    <t>Roumanie</t>
  </si>
  <si>
    <t>Slovénie</t>
  </si>
  <si>
    <t>Slovaquie</t>
  </si>
  <si>
    <t>Finlande</t>
  </si>
  <si>
    <t>Suède</t>
  </si>
  <si>
    <t>Royaume-Uni</t>
  </si>
  <si>
    <t>jeunes chômeuses</t>
  </si>
  <si>
    <t>jeunes chômeurs</t>
  </si>
  <si>
    <t>4ème T</t>
  </si>
  <si>
    <t>Rép, tchèque</t>
  </si>
  <si>
    <t xml:space="preserve">         Courbe des fréquences cumulées du Taux de chômage des jeunes dans les 27 pays de l'Union Européenne (4ème Trimestre 2012)</t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</si>
</sst>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 wrapText="1"/>
    </xf>
    <xf numFmtId="0" fontId="4" fillId="0" borderId="2" xfId="0" applyFont="1" applyBorder="1" applyAlignment="1">
      <alignment wrapText="1"/>
    </xf>
    <xf numFmtId="0" fontId="3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4" fillId="0" borderId="0" xfId="0" applyFont="1" applyBorder="1" applyAlignment="1">
      <alignment wrapText="1"/>
    </xf>
    <xf numFmtId="0" fontId="5" fillId="0" borderId="0" xfId="0" applyFont="1" applyBorder="1" applyAlignment="1">
      <alignment horizontal="right" wrapText="1"/>
    </xf>
    <xf numFmtId="0" fontId="5" fillId="0" borderId="7" xfId="0" applyFont="1" applyBorder="1" applyAlignment="1">
      <alignment horizontal="right" wrapText="1"/>
    </xf>
    <xf numFmtId="0" fontId="0" fillId="0" borderId="8" xfId="0" applyBorder="1"/>
    <xf numFmtId="0" fontId="5" fillId="0" borderId="8" xfId="0" applyFont="1" applyFill="1" applyBorder="1" applyAlignment="1">
      <alignment horizontal="right" wrapText="1"/>
    </xf>
    <xf numFmtId="2" fontId="0" fillId="0" borderId="9" xfId="0" applyNumberFormat="1" applyBorder="1"/>
    <xf numFmtId="2" fontId="0" fillId="0" borderId="10" xfId="0" applyNumberFormat="1" applyBorder="1"/>
    <xf numFmtId="0" fontId="5" fillId="0" borderId="11" xfId="0" applyFont="1" applyBorder="1" applyAlignment="1">
      <alignment horizontal="right" wrapText="1"/>
    </xf>
    <xf numFmtId="0" fontId="0" fillId="0" borderId="12" xfId="0" applyBorder="1"/>
    <xf numFmtId="0" fontId="5" fillId="0" borderId="12" xfId="0" applyFont="1" applyFill="1" applyBorder="1" applyAlignment="1">
      <alignment horizontal="right" wrapText="1"/>
    </xf>
    <xf numFmtId="2" fontId="0" fillId="0" borderId="13" xfId="0" applyNumberFormat="1" applyBorder="1"/>
    <xf numFmtId="0" fontId="0" fillId="0" borderId="0" xfId="0" applyBorder="1"/>
    <xf numFmtId="0" fontId="5" fillId="0" borderId="0" xfId="0" applyFont="1" applyFill="1" applyBorder="1" applyAlignment="1">
      <alignment horizontal="right" wrapText="1"/>
    </xf>
    <xf numFmtId="2" fontId="0" fillId="0" borderId="14" xfId="0" applyNumberFormat="1" applyBorder="1"/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3" fillId="0" borderId="15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0" fillId="0" borderId="7" xfId="0" applyBorder="1" applyAlignment="1">
      <alignment horizontal="right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3" fillId="0" borderId="16" xfId="0" applyFont="1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>
        <c:manualLayout>
          <c:layoutTarget val="inner"/>
          <c:xMode val="edge"/>
          <c:yMode val="edge"/>
          <c:x val="5.1992866276330853E-2"/>
          <c:y val="3.2041903852927489E-2"/>
          <c:w val="0.92440748220593449"/>
          <c:h val="0.77609412459806193"/>
        </c:manualLayout>
      </c:layout>
      <c:scatterChart>
        <c:scatterStyle val="lineMarker"/>
        <c:ser>
          <c:idx val="0"/>
          <c:order val="0"/>
          <c:tx>
            <c:v>femmes</c:v>
          </c:tx>
          <c:xVal>
            <c:numRef>
              <c:f>'act2 Chomage des jeunes'!$I$5:$I$29</c:f>
              <c:numCache>
                <c:formatCode>General</c:formatCode>
                <c:ptCount val="25"/>
                <c:pt idx="0">
                  <c:v>7.3</c:v>
                </c:pt>
                <c:pt idx="1">
                  <c:v>8.6999999999999993</c:v>
                </c:pt>
                <c:pt idx="2">
                  <c:v>10</c:v>
                </c:pt>
                <c:pt idx="3">
                  <c:v>13.5</c:v>
                </c:pt>
                <c:pt idx="4">
                  <c:v>14.6</c:v>
                </c:pt>
                <c:pt idx="5">
                  <c:v>17.399999999999999</c:v>
                </c:pt>
                <c:pt idx="6">
                  <c:v>18</c:v>
                </c:pt>
                <c:pt idx="7">
                  <c:v>18.899999999999999</c:v>
                </c:pt>
                <c:pt idx="8">
                  <c:v>19</c:v>
                </c:pt>
                <c:pt idx="9">
                  <c:v>21</c:v>
                </c:pt>
                <c:pt idx="10">
                  <c:v>21.9</c:v>
                </c:pt>
                <c:pt idx="11">
                  <c:v>22.3</c:v>
                </c:pt>
                <c:pt idx="12">
                  <c:v>23.2</c:v>
                </c:pt>
                <c:pt idx="13">
                  <c:v>24</c:v>
                </c:pt>
                <c:pt idx="14">
                  <c:v>24.2</c:v>
                </c:pt>
                <c:pt idx="15">
                  <c:v>26</c:v>
                </c:pt>
                <c:pt idx="16">
                  <c:v>26.7</c:v>
                </c:pt>
                <c:pt idx="17">
                  <c:v>27.3</c:v>
                </c:pt>
                <c:pt idx="18">
                  <c:v>29.3</c:v>
                </c:pt>
                <c:pt idx="19">
                  <c:v>30</c:v>
                </c:pt>
                <c:pt idx="20">
                  <c:v>32.5</c:v>
                </c:pt>
                <c:pt idx="21">
                  <c:v>37.5</c:v>
                </c:pt>
                <c:pt idx="22">
                  <c:v>39.200000000000003</c:v>
                </c:pt>
                <c:pt idx="23">
                  <c:v>51.8</c:v>
                </c:pt>
                <c:pt idx="24">
                  <c:v>63.2</c:v>
                </c:pt>
              </c:numCache>
            </c:numRef>
          </c:xVal>
          <c:yVal>
            <c:numRef>
              <c:f>'act2 Chomage des jeunes'!$K$5:$K$29</c:f>
              <c:numCache>
                <c:formatCode>General</c:formatCode>
                <c:ptCount val="2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9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</c:numCache>
            </c:numRef>
          </c:yVal>
        </c:ser>
        <c:ser>
          <c:idx val="1"/>
          <c:order val="1"/>
          <c:tx>
            <c:v>hommes</c:v>
          </c:tx>
          <c:marker>
            <c:symbol val="circle"/>
            <c:size val="5"/>
          </c:marker>
          <c:xVal>
            <c:numRef>
              <c:f>'act2 Chomage des jeunes'!$M$5:$M$29</c:f>
              <c:numCache>
                <c:formatCode>General</c:formatCode>
                <c:ptCount val="25"/>
                <c:pt idx="0">
                  <c:v>8.8000000000000007</c:v>
                </c:pt>
                <c:pt idx="1">
                  <c:v>8.9</c:v>
                </c:pt>
                <c:pt idx="2">
                  <c:v>13.9</c:v>
                </c:pt>
                <c:pt idx="3">
                  <c:v>14.8</c:v>
                </c:pt>
                <c:pt idx="4">
                  <c:v>18.7</c:v>
                </c:pt>
                <c:pt idx="5">
                  <c:v>19.899999999999999</c:v>
                </c:pt>
                <c:pt idx="6">
                  <c:v>20.3</c:v>
                </c:pt>
                <c:pt idx="7">
                  <c:v>20.399999999999999</c:v>
                </c:pt>
                <c:pt idx="8">
                  <c:v>22.3</c:v>
                </c:pt>
                <c:pt idx="9">
                  <c:v>23.4</c:v>
                </c:pt>
                <c:pt idx="10">
                  <c:v>23.6</c:v>
                </c:pt>
                <c:pt idx="11">
                  <c:v>24.1</c:v>
                </c:pt>
                <c:pt idx="12">
                  <c:v>24.4</c:v>
                </c:pt>
                <c:pt idx="13">
                  <c:v>25</c:v>
                </c:pt>
                <c:pt idx="14">
                  <c:v>27.6</c:v>
                </c:pt>
                <c:pt idx="15">
                  <c:v>28.8</c:v>
                </c:pt>
                <c:pt idx="16">
                  <c:v>29.5</c:v>
                </c:pt>
                <c:pt idx="17">
                  <c:v>29.9</c:v>
                </c:pt>
                <c:pt idx="18">
                  <c:v>33.799999999999997</c:v>
                </c:pt>
                <c:pt idx="19">
                  <c:v>35</c:v>
                </c:pt>
                <c:pt idx="20">
                  <c:v>36.4</c:v>
                </c:pt>
                <c:pt idx="21">
                  <c:v>48.4</c:v>
                </c:pt>
                <c:pt idx="22">
                  <c:v>54.4</c:v>
                </c:pt>
              </c:numCache>
            </c:numRef>
          </c:xVal>
          <c:yVal>
            <c:numRef>
              <c:f>'act2 Chomage des jeunes'!$O$5:$O$29</c:f>
              <c:numCache>
                <c:formatCode>General</c:formatCode>
                <c:ptCount val="25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19</c:v>
                </c:pt>
                <c:pt idx="16">
                  <c:v>20</c:v>
                </c:pt>
                <c:pt idx="17">
                  <c:v>21</c:v>
                </c:pt>
                <c:pt idx="18">
                  <c:v>22</c:v>
                </c:pt>
                <c:pt idx="19">
                  <c:v>23</c:v>
                </c:pt>
                <c:pt idx="20">
                  <c:v>25</c:v>
                </c:pt>
                <c:pt idx="21">
                  <c:v>26</c:v>
                </c:pt>
                <c:pt idx="22">
                  <c:v>27</c:v>
                </c:pt>
              </c:numCache>
            </c:numRef>
          </c:yVal>
        </c:ser>
        <c:axId val="71148672"/>
        <c:axId val="71150208"/>
      </c:scatterChart>
      <c:valAx>
        <c:axId val="71148672"/>
        <c:scaling>
          <c:orientation val="minMax"/>
        </c:scaling>
        <c:axPos val="b"/>
        <c:majorGridlines>
          <c:spPr>
            <a:ln>
              <a:solidFill>
                <a:srgbClr val="00B0F0"/>
              </a:solidFill>
            </a:ln>
          </c:spPr>
        </c:majorGridlines>
        <c:minorGridlines/>
        <c:numFmt formatCode="General" sourceLinked="1"/>
        <c:minorTickMark val="out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1150208"/>
        <c:crosses val="autoZero"/>
        <c:crossBetween val="midCat"/>
        <c:majorUnit val="5"/>
      </c:valAx>
      <c:valAx>
        <c:axId val="71150208"/>
        <c:scaling>
          <c:orientation val="minMax"/>
        </c:scaling>
        <c:axPos val="l"/>
        <c:majorGridlines/>
        <c:minorGridlines/>
        <c:numFmt formatCode="General" sourceLinked="1"/>
        <c:minorTickMark val="out"/>
        <c:tickLblPos val="nextTo"/>
        <c:crossAx val="71148672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32449038250622131"/>
          <c:y val="0.88078996792067654"/>
          <c:w val="0.30494878524799807"/>
          <c:h val="0.1043746804376726"/>
        </c:manualLayout>
      </c:layout>
    </c:legend>
    <c:plotVisOnly val="1"/>
    <c:dispBlanksAs val="gap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47626</xdr:colOff>
      <xdr:row>39</xdr:row>
      <xdr:rowOff>38101</xdr:rowOff>
    </xdr:from>
    <xdr:to>
      <xdr:col>12</xdr:col>
      <xdr:colOff>723900</xdr:colOff>
      <xdr:row>67</xdr:row>
      <xdr:rowOff>123825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1:P38"/>
  <sheetViews>
    <sheetView tabSelected="1" workbookViewId="0">
      <selection activeCell="O48" sqref="O48"/>
    </sheetView>
  </sheetViews>
  <sheetFormatPr baseColWidth="10" defaultRowHeight="12.75"/>
  <cols>
    <col min="1" max="1" width="2.42578125" customWidth="1"/>
    <col min="2" max="2" width="2.28515625" customWidth="1"/>
    <col min="3" max="3" width="4.85546875" customWidth="1"/>
    <col min="9" max="9" width="11.42578125" customWidth="1"/>
    <col min="13" max="13" width="11.42578125" customWidth="1"/>
  </cols>
  <sheetData>
    <row r="1" spans="3:16" ht="15">
      <c r="D1" s="1" t="s">
        <v>0</v>
      </c>
    </row>
    <row r="2" spans="3:16">
      <c r="D2" s="2" t="s">
        <v>1</v>
      </c>
    </row>
    <row r="3" spans="3:16" ht="13.5" customHeight="1" thickBot="1">
      <c r="D3" s="23"/>
      <c r="E3" s="18"/>
      <c r="F3" s="22"/>
      <c r="G3" s="22"/>
      <c r="H3" s="22"/>
    </row>
    <row r="4" spans="3:16" ht="13.5" customHeight="1" thickBot="1">
      <c r="D4" s="24" t="s">
        <v>35</v>
      </c>
      <c r="E4" s="31" t="s">
        <v>2</v>
      </c>
      <c r="F4" s="32"/>
      <c r="G4" s="22"/>
      <c r="I4" s="27" t="s">
        <v>33</v>
      </c>
      <c r="J4" s="28"/>
      <c r="K4" s="28"/>
      <c r="L4" s="29"/>
      <c r="M4" s="27" t="s">
        <v>34</v>
      </c>
      <c r="N4" s="28"/>
      <c r="O4" s="28"/>
      <c r="P4" s="30"/>
    </row>
    <row r="5" spans="3:16" ht="13.5" thickBot="1">
      <c r="D5" s="25">
        <v>2012</v>
      </c>
      <c r="E5" s="3" t="s">
        <v>3</v>
      </c>
      <c r="F5" s="3" t="s">
        <v>4</v>
      </c>
      <c r="H5" s="8">
        <v>1</v>
      </c>
      <c r="I5" s="9">
        <v>7.3</v>
      </c>
      <c r="J5" s="10">
        <v>1</v>
      </c>
      <c r="K5" s="11">
        <f>J5</f>
        <v>1</v>
      </c>
      <c r="L5" s="12">
        <f>K5/27</f>
        <v>3.7037037037037035E-2</v>
      </c>
      <c r="M5" s="9">
        <v>8.8000000000000007</v>
      </c>
      <c r="N5" s="10">
        <v>2</v>
      </c>
      <c r="O5" s="11">
        <f>N5</f>
        <v>2</v>
      </c>
      <c r="P5" s="13">
        <f>O5/27</f>
        <v>7.407407407407407E-2</v>
      </c>
    </row>
    <row r="6" spans="3:16" ht="13.5" thickBot="1">
      <c r="D6" s="4" t="s">
        <v>5</v>
      </c>
      <c r="E6" s="5">
        <v>22.1</v>
      </c>
      <c r="F6" s="5">
        <v>23.4</v>
      </c>
      <c r="H6" s="8">
        <v>2</v>
      </c>
      <c r="I6" s="9">
        <v>8.6999999999999993</v>
      </c>
      <c r="J6" s="10">
        <v>1</v>
      </c>
      <c r="K6" s="11">
        <f>K5+J6</f>
        <v>2</v>
      </c>
      <c r="L6" s="12">
        <f t="shared" ref="L6:L29" si="0">K6/27</f>
        <v>7.407407407407407E-2</v>
      </c>
      <c r="M6" s="9">
        <v>8.9</v>
      </c>
      <c r="N6" s="10">
        <v>1</v>
      </c>
      <c r="O6" s="11">
        <f t="shared" ref="O6:O13" si="1">O5+N6</f>
        <v>3</v>
      </c>
      <c r="P6" s="13">
        <f t="shared" ref="P6:P27" si="2">O6/27</f>
        <v>0.1111111111111111</v>
      </c>
    </row>
    <row r="7" spans="3:16" ht="12.75" customHeight="1" thickBot="1">
      <c r="D7" s="4" t="s">
        <v>6</v>
      </c>
      <c r="E7" s="5">
        <v>22.7</v>
      </c>
      <c r="F7" s="5">
        <v>23.3</v>
      </c>
      <c r="H7" s="8">
        <v>3</v>
      </c>
      <c r="I7" s="9">
        <v>10</v>
      </c>
      <c r="J7" s="10">
        <v>1</v>
      </c>
      <c r="K7" s="11">
        <f t="shared" ref="K7:K29" si="3">K6+J7</f>
        <v>3</v>
      </c>
      <c r="L7" s="12">
        <f t="shared" si="0"/>
        <v>0.1111111111111111</v>
      </c>
      <c r="M7" s="9">
        <v>13.9</v>
      </c>
      <c r="N7" s="10">
        <v>1</v>
      </c>
      <c r="O7" s="11">
        <f t="shared" si="1"/>
        <v>4</v>
      </c>
      <c r="P7" s="13">
        <f t="shared" si="2"/>
        <v>0.14814814814814814</v>
      </c>
    </row>
    <row r="8" spans="3:16" ht="13.5" thickBot="1">
      <c r="C8">
        <v>1</v>
      </c>
      <c r="D8" s="4" t="s">
        <v>7</v>
      </c>
      <c r="E8" s="6">
        <v>18.899999999999999</v>
      </c>
      <c r="F8" s="6">
        <v>20.399999999999999</v>
      </c>
      <c r="H8" s="8">
        <v>4</v>
      </c>
      <c r="I8" s="9">
        <v>13.5</v>
      </c>
      <c r="J8" s="10">
        <v>1</v>
      </c>
      <c r="K8" s="11">
        <f t="shared" si="3"/>
        <v>4</v>
      </c>
      <c r="L8" s="12">
        <f t="shared" si="0"/>
        <v>0.14814814814814814</v>
      </c>
      <c r="M8" s="9">
        <v>14.8</v>
      </c>
      <c r="N8" s="10">
        <v>1</v>
      </c>
      <c r="O8" s="11">
        <f t="shared" si="1"/>
        <v>5</v>
      </c>
      <c r="P8" s="13">
        <f t="shared" si="2"/>
        <v>0.18518518518518517</v>
      </c>
    </row>
    <row r="9" spans="3:16" ht="13.5" thickBot="1">
      <c r="C9">
        <v>2</v>
      </c>
      <c r="D9" s="4" t="s">
        <v>8</v>
      </c>
      <c r="E9" s="6">
        <v>26</v>
      </c>
      <c r="F9" s="6">
        <v>29.5</v>
      </c>
      <c r="H9" s="8">
        <v>5</v>
      </c>
      <c r="I9" s="9">
        <v>14.6</v>
      </c>
      <c r="J9" s="10">
        <v>1</v>
      </c>
      <c r="K9" s="11">
        <f t="shared" si="3"/>
        <v>5</v>
      </c>
      <c r="L9" s="12">
        <f t="shared" si="0"/>
        <v>0.18518518518518517</v>
      </c>
      <c r="M9" s="9">
        <v>18.7</v>
      </c>
      <c r="N9" s="10">
        <v>1</v>
      </c>
      <c r="O9" s="11">
        <f t="shared" si="1"/>
        <v>6</v>
      </c>
      <c r="P9" s="13">
        <f t="shared" si="2"/>
        <v>0.22222222222222221</v>
      </c>
    </row>
    <row r="10" spans="3:16" ht="13.5" customHeight="1" thickBot="1">
      <c r="C10">
        <v>3</v>
      </c>
      <c r="D10" s="4" t="s">
        <v>36</v>
      </c>
      <c r="E10" s="6">
        <v>19</v>
      </c>
      <c r="F10" s="6">
        <v>19.899999999999999</v>
      </c>
      <c r="H10" s="8">
        <v>6</v>
      </c>
      <c r="I10" s="9">
        <v>17.399999999999999</v>
      </c>
      <c r="J10" s="10">
        <v>1</v>
      </c>
      <c r="K10" s="11">
        <f t="shared" si="3"/>
        <v>6</v>
      </c>
      <c r="L10" s="12">
        <f t="shared" si="0"/>
        <v>0.22222222222222221</v>
      </c>
      <c r="M10" s="9">
        <v>19.899999999999999</v>
      </c>
      <c r="N10" s="10">
        <v>2</v>
      </c>
      <c r="O10" s="11">
        <f t="shared" si="1"/>
        <v>8</v>
      </c>
      <c r="P10" s="13">
        <f t="shared" si="2"/>
        <v>0.29629629629629628</v>
      </c>
    </row>
    <row r="11" spans="3:16" ht="13.5" thickBot="1">
      <c r="C11">
        <v>4</v>
      </c>
      <c r="D11" s="4" t="s">
        <v>9</v>
      </c>
      <c r="E11" s="6">
        <v>13.5</v>
      </c>
      <c r="F11" s="6">
        <v>14.8</v>
      </c>
      <c r="H11" s="8">
        <v>7</v>
      </c>
      <c r="I11" s="26">
        <v>18</v>
      </c>
      <c r="J11" s="10">
        <v>3</v>
      </c>
      <c r="K11" s="11">
        <f t="shared" si="3"/>
        <v>9</v>
      </c>
      <c r="L11" s="12">
        <f t="shared" si="0"/>
        <v>0.33333333333333331</v>
      </c>
      <c r="M11" s="9">
        <v>20.3</v>
      </c>
      <c r="N11" s="10">
        <v>1</v>
      </c>
      <c r="O11" s="11">
        <f t="shared" si="1"/>
        <v>9</v>
      </c>
      <c r="P11" s="13">
        <f t="shared" si="2"/>
        <v>0.33333333333333331</v>
      </c>
    </row>
    <row r="12" spans="3:16" ht="13.5" thickBot="1">
      <c r="C12">
        <v>5</v>
      </c>
      <c r="D12" s="4" t="s">
        <v>10</v>
      </c>
      <c r="E12" s="6">
        <v>7.3</v>
      </c>
      <c r="F12" s="6">
        <v>8.8000000000000007</v>
      </c>
      <c r="H12" s="8">
        <v>8</v>
      </c>
      <c r="I12" s="9">
        <v>18.899999999999999</v>
      </c>
      <c r="J12" s="10">
        <v>1</v>
      </c>
      <c r="K12" s="11">
        <f t="shared" si="3"/>
        <v>10</v>
      </c>
      <c r="L12" s="12">
        <f t="shared" si="0"/>
        <v>0.37037037037037035</v>
      </c>
      <c r="M12" s="9">
        <v>20.399999999999999</v>
      </c>
      <c r="N12" s="10">
        <v>1</v>
      </c>
      <c r="O12" s="11">
        <f t="shared" si="1"/>
        <v>10</v>
      </c>
      <c r="P12" s="13">
        <f t="shared" si="2"/>
        <v>0.37037037037037035</v>
      </c>
    </row>
    <row r="13" spans="3:16" ht="13.5" thickBot="1">
      <c r="C13">
        <v>6</v>
      </c>
      <c r="D13" s="4" t="s">
        <v>11</v>
      </c>
      <c r="E13" s="6">
        <v>18</v>
      </c>
      <c r="F13" s="6">
        <v>23.4</v>
      </c>
      <c r="H13" s="8">
        <v>9</v>
      </c>
      <c r="I13" s="9">
        <v>19</v>
      </c>
      <c r="J13" s="10">
        <v>1</v>
      </c>
      <c r="K13" s="11">
        <f t="shared" si="3"/>
        <v>11</v>
      </c>
      <c r="L13" s="12">
        <f t="shared" si="0"/>
        <v>0.40740740740740738</v>
      </c>
      <c r="M13" s="9">
        <v>22.3</v>
      </c>
      <c r="N13" s="10">
        <v>1</v>
      </c>
      <c r="O13" s="11">
        <f t="shared" si="1"/>
        <v>11</v>
      </c>
      <c r="P13" s="13">
        <f t="shared" si="2"/>
        <v>0.40740740740740738</v>
      </c>
    </row>
    <row r="14" spans="3:16" ht="13.5" thickBot="1">
      <c r="C14">
        <v>7</v>
      </c>
      <c r="D14" s="4" t="s">
        <v>12</v>
      </c>
      <c r="E14" s="6">
        <v>24</v>
      </c>
      <c r="F14" s="6">
        <v>36.4</v>
      </c>
      <c r="H14" s="8">
        <v>10</v>
      </c>
      <c r="I14" s="9">
        <v>21</v>
      </c>
      <c r="J14" s="10">
        <v>1</v>
      </c>
      <c r="K14" s="11">
        <f t="shared" si="3"/>
        <v>12</v>
      </c>
      <c r="L14" s="12">
        <f t="shared" si="0"/>
        <v>0.44444444444444442</v>
      </c>
      <c r="M14" s="9">
        <v>23.4</v>
      </c>
      <c r="N14" s="10">
        <v>1</v>
      </c>
      <c r="O14" s="11">
        <f t="shared" ref="O14:O27" si="4">O13+N14</f>
        <v>12</v>
      </c>
      <c r="P14" s="13">
        <f t="shared" si="2"/>
        <v>0.44444444444444442</v>
      </c>
    </row>
    <row r="15" spans="3:16" ht="13.5" thickBot="1">
      <c r="C15">
        <v>8</v>
      </c>
      <c r="D15" s="4" t="s">
        <v>13</v>
      </c>
      <c r="E15" s="6">
        <v>63.2</v>
      </c>
      <c r="F15" s="6">
        <v>48.4</v>
      </c>
      <c r="H15" s="8">
        <v>11</v>
      </c>
      <c r="I15" s="9">
        <v>21.9</v>
      </c>
      <c r="J15" s="10">
        <v>1</v>
      </c>
      <c r="K15" s="11">
        <f t="shared" si="3"/>
        <v>13</v>
      </c>
      <c r="L15" s="12">
        <f t="shared" si="0"/>
        <v>0.48148148148148145</v>
      </c>
      <c r="M15" s="9">
        <v>23.6</v>
      </c>
      <c r="N15" s="10">
        <v>1</v>
      </c>
      <c r="O15" s="11">
        <f t="shared" si="4"/>
        <v>13</v>
      </c>
      <c r="P15" s="13">
        <f t="shared" si="2"/>
        <v>0.48148148148148145</v>
      </c>
    </row>
    <row r="16" spans="3:16" ht="13.5" thickBot="1">
      <c r="C16">
        <v>9</v>
      </c>
      <c r="D16" s="4" t="s">
        <v>14</v>
      </c>
      <c r="E16" s="6">
        <v>51.8</v>
      </c>
      <c r="F16" s="6">
        <v>54.4</v>
      </c>
      <c r="H16" s="8">
        <v>12</v>
      </c>
      <c r="I16" s="26">
        <v>22.3</v>
      </c>
      <c r="J16" s="10">
        <v>1</v>
      </c>
      <c r="K16" s="11">
        <f t="shared" si="3"/>
        <v>14</v>
      </c>
      <c r="L16" s="12">
        <f t="shared" si="0"/>
        <v>0.51851851851851849</v>
      </c>
      <c r="M16" s="9">
        <v>24.1</v>
      </c>
      <c r="N16" s="10">
        <v>1</v>
      </c>
      <c r="O16" s="11">
        <f t="shared" si="4"/>
        <v>14</v>
      </c>
      <c r="P16" s="13">
        <f t="shared" si="2"/>
        <v>0.51851851851851849</v>
      </c>
    </row>
    <row r="17" spans="3:16" ht="13.5" thickBot="1">
      <c r="C17">
        <v>10</v>
      </c>
      <c r="D17" s="4" t="s">
        <v>15</v>
      </c>
      <c r="E17" s="6">
        <v>24.2</v>
      </c>
      <c r="F17" s="6">
        <v>24.4</v>
      </c>
      <c r="H17" s="8">
        <v>13</v>
      </c>
      <c r="I17" s="9">
        <v>23.2</v>
      </c>
      <c r="J17" s="10">
        <v>1</v>
      </c>
      <c r="K17" s="11">
        <f t="shared" si="3"/>
        <v>15</v>
      </c>
      <c r="L17" s="12">
        <f t="shared" si="0"/>
        <v>0.55555555555555558</v>
      </c>
      <c r="M17" s="9">
        <v>24.4</v>
      </c>
      <c r="N17" s="10">
        <v>1</v>
      </c>
      <c r="O17" s="11">
        <f t="shared" si="4"/>
        <v>15</v>
      </c>
      <c r="P17" s="13">
        <f t="shared" si="2"/>
        <v>0.55555555555555558</v>
      </c>
    </row>
    <row r="18" spans="3:16" ht="13.5" thickBot="1">
      <c r="C18">
        <v>11</v>
      </c>
      <c r="D18" s="4" t="s">
        <v>16</v>
      </c>
      <c r="E18" s="6">
        <v>37.5</v>
      </c>
      <c r="F18" s="6">
        <v>33.799999999999997</v>
      </c>
      <c r="H18" s="8">
        <v>14</v>
      </c>
      <c r="I18" s="9">
        <v>24</v>
      </c>
      <c r="J18" s="10">
        <v>1</v>
      </c>
      <c r="K18" s="11">
        <f t="shared" si="3"/>
        <v>16</v>
      </c>
      <c r="L18" s="12">
        <f t="shared" si="0"/>
        <v>0.59259259259259256</v>
      </c>
      <c r="M18" s="9">
        <v>25</v>
      </c>
      <c r="N18" s="10">
        <v>1</v>
      </c>
      <c r="O18" s="11">
        <f t="shared" si="4"/>
        <v>16</v>
      </c>
      <c r="P18" s="13">
        <f t="shared" si="2"/>
        <v>0.59259259259259256</v>
      </c>
    </row>
    <row r="19" spans="3:16" ht="13.5" thickBot="1">
      <c r="C19">
        <v>12</v>
      </c>
      <c r="D19" s="4" t="s">
        <v>17</v>
      </c>
      <c r="E19" s="6">
        <v>26.7</v>
      </c>
      <c r="F19" s="6">
        <v>28.8</v>
      </c>
      <c r="H19" s="8">
        <v>15</v>
      </c>
      <c r="I19" s="9">
        <v>24.2</v>
      </c>
      <c r="J19" s="10">
        <v>1</v>
      </c>
      <c r="K19" s="11">
        <f t="shared" si="3"/>
        <v>17</v>
      </c>
      <c r="L19" s="12">
        <f t="shared" si="0"/>
        <v>0.62962962962962965</v>
      </c>
      <c r="M19" s="9">
        <v>27.6</v>
      </c>
      <c r="N19" s="10">
        <v>1</v>
      </c>
      <c r="O19" s="11">
        <f t="shared" si="4"/>
        <v>17</v>
      </c>
      <c r="P19" s="13">
        <f t="shared" si="2"/>
        <v>0.62962962962962965</v>
      </c>
    </row>
    <row r="20" spans="3:16" ht="13.5" thickBot="1">
      <c r="C20">
        <v>13</v>
      </c>
      <c r="D20" s="4" t="s">
        <v>18</v>
      </c>
      <c r="E20" s="6">
        <v>29.3</v>
      </c>
      <c r="F20" s="6">
        <v>27.6</v>
      </c>
      <c r="H20" s="8">
        <v>16</v>
      </c>
      <c r="I20" s="9">
        <v>26</v>
      </c>
      <c r="J20" s="10">
        <v>1</v>
      </c>
      <c r="K20" s="11">
        <f t="shared" si="3"/>
        <v>18</v>
      </c>
      <c r="L20" s="12">
        <f t="shared" si="0"/>
        <v>0.66666666666666663</v>
      </c>
      <c r="M20" s="9">
        <v>28.8</v>
      </c>
      <c r="N20" s="10">
        <v>2</v>
      </c>
      <c r="O20" s="11">
        <f t="shared" si="4"/>
        <v>19</v>
      </c>
      <c r="P20" s="13">
        <f t="shared" si="2"/>
        <v>0.70370370370370372</v>
      </c>
    </row>
    <row r="21" spans="3:16" ht="13.5" thickBot="1">
      <c r="C21">
        <v>14</v>
      </c>
      <c r="D21" s="4" t="s">
        <v>19</v>
      </c>
      <c r="E21" s="6">
        <v>21.9</v>
      </c>
      <c r="F21" s="6">
        <v>29.9</v>
      </c>
      <c r="H21" s="8">
        <v>17</v>
      </c>
      <c r="I21" s="9">
        <v>26.7</v>
      </c>
      <c r="J21" s="10">
        <v>1</v>
      </c>
      <c r="K21" s="11">
        <f t="shared" si="3"/>
        <v>19</v>
      </c>
      <c r="L21" s="12">
        <f t="shared" si="0"/>
        <v>0.70370370370370372</v>
      </c>
      <c r="M21" s="9">
        <v>29.5</v>
      </c>
      <c r="N21" s="10">
        <v>1</v>
      </c>
      <c r="O21" s="11">
        <f t="shared" si="4"/>
        <v>20</v>
      </c>
      <c r="P21" s="13">
        <f t="shared" si="2"/>
        <v>0.7407407407407407</v>
      </c>
    </row>
    <row r="22" spans="3:16" ht="13.5" thickBot="1">
      <c r="C22">
        <v>15</v>
      </c>
      <c r="D22" s="4" t="s">
        <v>20</v>
      </c>
      <c r="E22" s="6">
        <v>17.399999999999999</v>
      </c>
      <c r="F22" s="6">
        <v>18.7</v>
      </c>
      <c r="H22" s="8">
        <v>18</v>
      </c>
      <c r="I22" s="9">
        <v>27.3</v>
      </c>
      <c r="J22" s="10">
        <v>1</v>
      </c>
      <c r="K22" s="11">
        <f t="shared" si="3"/>
        <v>20</v>
      </c>
      <c r="L22" s="12">
        <f t="shared" si="0"/>
        <v>0.7407407407407407</v>
      </c>
      <c r="M22" s="9">
        <v>29.9</v>
      </c>
      <c r="N22" s="10">
        <v>1</v>
      </c>
      <c r="O22" s="11">
        <f t="shared" si="4"/>
        <v>21</v>
      </c>
      <c r="P22" s="13">
        <f t="shared" si="2"/>
        <v>0.77777777777777779</v>
      </c>
    </row>
    <row r="23" spans="3:16" ht="13.5" thickBot="1">
      <c r="C23">
        <v>16</v>
      </c>
      <c r="D23" s="4" t="s">
        <v>21</v>
      </c>
      <c r="E23" s="6">
        <v>27.3</v>
      </c>
      <c r="F23" s="6">
        <v>28.8</v>
      </c>
      <c r="H23" s="8">
        <v>19</v>
      </c>
      <c r="I23" s="9">
        <v>29.3</v>
      </c>
      <c r="J23" s="10">
        <v>1</v>
      </c>
      <c r="K23" s="11">
        <f t="shared" si="3"/>
        <v>21</v>
      </c>
      <c r="L23" s="12">
        <f t="shared" si="0"/>
        <v>0.77777777777777779</v>
      </c>
      <c r="M23" s="9">
        <v>33.799999999999997</v>
      </c>
      <c r="N23" s="10">
        <v>1</v>
      </c>
      <c r="O23" s="11">
        <f t="shared" si="4"/>
        <v>22</v>
      </c>
      <c r="P23" s="13">
        <f t="shared" si="2"/>
        <v>0.81481481481481477</v>
      </c>
    </row>
    <row r="24" spans="3:16" ht="13.5" thickBot="1">
      <c r="C24">
        <v>17</v>
      </c>
      <c r="D24" s="4" t="s">
        <v>22</v>
      </c>
      <c r="E24" s="6">
        <v>14.6</v>
      </c>
      <c r="F24" s="6">
        <v>13.9</v>
      </c>
      <c r="H24" s="8">
        <v>20</v>
      </c>
      <c r="I24" s="9">
        <v>30</v>
      </c>
      <c r="J24" s="10">
        <v>1</v>
      </c>
      <c r="K24" s="11">
        <f t="shared" si="3"/>
        <v>22</v>
      </c>
      <c r="L24" s="12">
        <f t="shared" si="0"/>
        <v>0.81481481481481477</v>
      </c>
      <c r="M24" s="9">
        <v>35</v>
      </c>
      <c r="N24" s="10">
        <v>1</v>
      </c>
      <c r="O24" s="11">
        <f t="shared" si="4"/>
        <v>23</v>
      </c>
      <c r="P24" s="13">
        <f t="shared" si="2"/>
        <v>0.85185185185185186</v>
      </c>
    </row>
    <row r="25" spans="3:16" ht="13.5" thickBot="1">
      <c r="C25">
        <v>18</v>
      </c>
      <c r="D25" s="4" t="s">
        <v>23</v>
      </c>
      <c r="E25" s="6">
        <v>10</v>
      </c>
      <c r="F25" s="6">
        <v>8.9</v>
      </c>
      <c r="H25" s="8">
        <v>21</v>
      </c>
      <c r="I25" s="9">
        <v>32.5</v>
      </c>
      <c r="J25" s="10">
        <v>1</v>
      </c>
      <c r="K25" s="11">
        <f t="shared" si="3"/>
        <v>23</v>
      </c>
      <c r="L25" s="12">
        <f t="shared" si="0"/>
        <v>0.85185185185185186</v>
      </c>
      <c r="M25" s="9">
        <v>36.4</v>
      </c>
      <c r="N25" s="10">
        <v>2</v>
      </c>
      <c r="O25" s="11">
        <f t="shared" si="4"/>
        <v>25</v>
      </c>
      <c r="P25" s="13">
        <f t="shared" si="2"/>
        <v>0.92592592592592593</v>
      </c>
    </row>
    <row r="26" spans="3:16" ht="13.5" thickBot="1">
      <c r="C26">
        <v>19</v>
      </c>
      <c r="D26" s="4" t="s">
        <v>24</v>
      </c>
      <c r="E26" s="6">
        <v>8.6999999999999993</v>
      </c>
      <c r="F26" s="6">
        <v>8.8000000000000007</v>
      </c>
      <c r="H26" s="8">
        <v>22</v>
      </c>
      <c r="I26" s="9">
        <v>37.5</v>
      </c>
      <c r="J26" s="10">
        <v>1</v>
      </c>
      <c r="K26" s="11">
        <f t="shared" si="3"/>
        <v>24</v>
      </c>
      <c r="L26" s="12">
        <f t="shared" si="0"/>
        <v>0.88888888888888884</v>
      </c>
      <c r="M26" s="9">
        <v>48.4</v>
      </c>
      <c r="N26" s="10">
        <v>1</v>
      </c>
      <c r="O26" s="11">
        <f t="shared" si="4"/>
        <v>26</v>
      </c>
      <c r="P26" s="13">
        <f t="shared" si="2"/>
        <v>0.96296296296296291</v>
      </c>
    </row>
    <row r="27" spans="3:16" ht="13.5" thickBot="1">
      <c r="C27">
        <v>20</v>
      </c>
      <c r="D27" s="4" t="s">
        <v>25</v>
      </c>
      <c r="E27" s="6">
        <v>30</v>
      </c>
      <c r="F27" s="6">
        <v>24.1</v>
      </c>
      <c r="H27" s="8">
        <v>23</v>
      </c>
      <c r="I27" s="9">
        <v>39.200000000000003</v>
      </c>
      <c r="J27" s="10">
        <v>1</v>
      </c>
      <c r="K27" s="11">
        <f t="shared" si="3"/>
        <v>25</v>
      </c>
      <c r="L27" s="12">
        <f t="shared" si="0"/>
        <v>0.92592592592592593</v>
      </c>
      <c r="M27" s="9">
        <v>54.4</v>
      </c>
      <c r="N27" s="10">
        <v>1</v>
      </c>
      <c r="O27" s="11">
        <f t="shared" si="4"/>
        <v>27</v>
      </c>
      <c r="P27" s="13">
        <f t="shared" si="2"/>
        <v>1</v>
      </c>
    </row>
    <row r="28" spans="3:16" ht="13.5" thickBot="1">
      <c r="C28">
        <v>21</v>
      </c>
      <c r="D28" s="4" t="s">
        <v>26</v>
      </c>
      <c r="E28" s="6">
        <v>39.200000000000003</v>
      </c>
      <c r="F28" s="6">
        <v>36.4</v>
      </c>
      <c r="H28" s="8">
        <v>24</v>
      </c>
      <c r="I28" s="9">
        <v>51.8</v>
      </c>
      <c r="J28" s="10">
        <v>1</v>
      </c>
      <c r="K28" s="11">
        <f t="shared" si="3"/>
        <v>26</v>
      </c>
      <c r="L28" s="12">
        <f t="shared" si="0"/>
        <v>0.96296296296296291</v>
      </c>
      <c r="M28" s="9"/>
      <c r="N28" s="10"/>
      <c r="O28" s="11"/>
      <c r="P28" s="13"/>
    </row>
    <row r="29" spans="3:16" ht="13.5" thickBot="1">
      <c r="C29">
        <v>22</v>
      </c>
      <c r="D29" s="4" t="s">
        <v>27</v>
      </c>
      <c r="E29" s="6">
        <v>23.2</v>
      </c>
      <c r="F29" s="6">
        <v>22.3</v>
      </c>
      <c r="H29" s="8">
        <v>25</v>
      </c>
      <c r="I29" s="14">
        <v>63.2</v>
      </c>
      <c r="J29" s="15">
        <v>1</v>
      </c>
      <c r="K29" s="16">
        <f t="shared" si="3"/>
        <v>27</v>
      </c>
      <c r="L29" s="17">
        <f t="shared" si="0"/>
        <v>1</v>
      </c>
      <c r="M29" s="14"/>
      <c r="N29" s="15"/>
      <c r="O29" s="16"/>
      <c r="P29" s="20"/>
    </row>
    <row r="30" spans="3:16" ht="13.5" thickBot="1">
      <c r="C30">
        <v>23</v>
      </c>
      <c r="D30" s="4" t="s">
        <v>28</v>
      </c>
      <c r="E30" s="6">
        <v>21</v>
      </c>
      <c r="F30" s="6">
        <v>20.3</v>
      </c>
      <c r="H30" s="8">
        <v>26</v>
      </c>
      <c r="J30" s="18"/>
      <c r="K30" s="19"/>
      <c r="L30" s="18"/>
    </row>
    <row r="31" spans="3:16" ht="13.5" thickBot="1">
      <c r="C31">
        <v>24</v>
      </c>
      <c r="D31" s="4" t="s">
        <v>29</v>
      </c>
      <c r="E31" s="6">
        <v>32.5</v>
      </c>
      <c r="F31" s="6">
        <v>35</v>
      </c>
      <c r="H31" s="8">
        <v>27</v>
      </c>
      <c r="J31" s="18"/>
      <c r="K31" s="19"/>
      <c r="L31" s="18"/>
    </row>
    <row r="32" spans="3:16" ht="13.5" thickBot="1">
      <c r="C32">
        <v>25</v>
      </c>
      <c r="D32" s="4" t="s">
        <v>30</v>
      </c>
      <c r="E32" s="6">
        <v>18</v>
      </c>
      <c r="F32" s="6">
        <v>19.899999999999999</v>
      </c>
    </row>
    <row r="33" spans="3:12" ht="13.5" thickBot="1">
      <c r="C33">
        <v>26</v>
      </c>
      <c r="D33" s="4" t="s">
        <v>31</v>
      </c>
      <c r="E33" s="6">
        <v>22.3</v>
      </c>
      <c r="F33" s="6">
        <v>25</v>
      </c>
    </row>
    <row r="34" spans="3:12" ht="12.75" customHeight="1" thickBot="1">
      <c r="C34">
        <v>27</v>
      </c>
      <c r="D34" s="4" t="s">
        <v>32</v>
      </c>
      <c r="E34" s="6">
        <v>18</v>
      </c>
      <c r="F34" s="6">
        <v>23.6</v>
      </c>
    </row>
    <row r="35" spans="3:12" ht="12.75" customHeight="1">
      <c r="D35" s="7"/>
      <c r="E35" s="8"/>
      <c r="F35" s="8"/>
      <c r="G35" s="8"/>
      <c r="H35" s="8"/>
      <c r="K35" s="8"/>
      <c r="L35" s="8"/>
    </row>
    <row r="38" spans="3:12">
      <c r="D38" s="21" t="s">
        <v>37</v>
      </c>
    </row>
  </sheetData>
  <sheetProtection formatCells="0" formatColumns="0" formatRows="0"/>
  <sortState ref="R37:R65">
    <sortCondition ref="R36"/>
  </sortState>
  <mergeCells count="1">
    <mergeCell ref="E4:F4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act2 Chomage des jeunes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Math'x</dc:creator>
  <cp:lastModifiedBy>Daniel</cp:lastModifiedBy>
  <dcterms:created xsi:type="dcterms:W3CDTF">2010-06-12T18:30:08Z</dcterms:created>
  <dcterms:modified xsi:type="dcterms:W3CDTF">2014-05-06T18:59:42Z</dcterms:modified>
</cp:coreProperties>
</file>