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75" windowWidth="15480" windowHeight="11505"/>
  </bookViews>
  <sheets>
    <sheet name="Données" sheetId="1" r:id="rId1"/>
    <sheet name="En ordonnant" sheetId="4" r:id="rId2"/>
    <sheet name="Avec des formules" sheetId="5" r:id="rId3"/>
  </sheets>
  <calcPr calcId="124519"/>
</workbook>
</file>

<file path=xl/calcChain.xml><?xml version="1.0" encoding="utf-8"?>
<calcChain xmlns="http://schemas.openxmlformats.org/spreadsheetml/2006/main">
  <c r="F14" i="4"/>
  <c r="F12" i="5"/>
  <c r="F13"/>
  <c r="F14"/>
  <c r="F15"/>
  <c r="F16"/>
  <c r="F17"/>
  <c r="F18"/>
  <c r="F23"/>
  <c r="F24"/>
  <c r="F25"/>
  <c r="F26"/>
  <c r="F27"/>
  <c r="F28"/>
  <c r="F29"/>
  <c r="F12" i="4"/>
  <c r="F13"/>
  <c r="F15"/>
  <c r="F16"/>
  <c r="F17"/>
  <c r="F18"/>
</calcChain>
</file>

<file path=xl/sharedStrings.xml><?xml version="1.0" encoding="utf-8"?>
<sst xmlns="http://schemas.openxmlformats.org/spreadsheetml/2006/main" count="116" uniqueCount="40">
  <si>
    <t>Alsace</t>
  </si>
  <si>
    <t>Champagne-Ardenne</t>
  </si>
  <si>
    <t>Lorraine</t>
  </si>
  <si>
    <t>Rhône-Alpes</t>
  </si>
  <si>
    <t>Aquitaine</t>
  </si>
  <si>
    <t>Corse</t>
  </si>
  <si>
    <t>Midi-Pyrénées</t>
  </si>
  <si>
    <t>Guadeloupe</t>
  </si>
  <si>
    <t>Auvergne</t>
  </si>
  <si>
    <t>Franche-Comté</t>
  </si>
  <si>
    <t>Nord-Pas-de-Calais</t>
  </si>
  <si>
    <t>Guyane</t>
  </si>
  <si>
    <t>Basse-Normandie</t>
  </si>
  <si>
    <t>Haute-Normandie</t>
  </si>
  <si>
    <t>Pays de la Loire</t>
  </si>
  <si>
    <t>Martinique</t>
  </si>
  <si>
    <t>Bourgogne</t>
  </si>
  <si>
    <t>Ile-de-France</t>
  </si>
  <si>
    <t>Picardie</t>
  </si>
  <si>
    <t>Réunion</t>
  </si>
  <si>
    <t>Bretagne</t>
  </si>
  <si>
    <t>Languedoc-Roussillon</t>
  </si>
  <si>
    <t>Poitou-Charentes</t>
  </si>
  <si>
    <t>Centre</t>
  </si>
  <si>
    <t>Limousin</t>
  </si>
  <si>
    <t>PACA</t>
  </si>
  <si>
    <t>Source : INSEE</t>
  </si>
  <si>
    <t>min</t>
  </si>
  <si>
    <t>max</t>
  </si>
  <si>
    <t>médiane</t>
  </si>
  <si>
    <t>moyenne</t>
  </si>
  <si>
    <t>étendue</t>
  </si>
  <si>
    <t>écart type</t>
  </si>
  <si>
    <t>série</t>
  </si>
  <si>
    <t>écart interquartile</t>
  </si>
  <si>
    <t>rangs</t>
  </si>
  <si>
    <t>Ile de France</t>
  </si>
  <si>
    <t>série 
ordonnée</t>
  </si>
  <si>
    <t>En ordonnant</t>
  </si>
  <si>
    <t>Avec des formules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</si>
</sst>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6"/>
      <color indexed="8"/>
      <name val="Calibri"/>
      <family val="2"/>
    </font>
    <font>
      <sz val="16"/>
      <color indexed="8"/>
      <name val="Arial"/>
      <family val="2"/>
    </font>
    <font>
      <i/>
      <sz val="16"/>
      <color indexed="8"/>
      <name val="Calibri"/>
      <family val="2"/>
    </font>
    <font>
      <b/>
      <sz val="16"/>
      <color indexed="8"/>
      <name val="Calibri"/>
      <family val="2"/>
    </font>
    <font>
      <sz val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1" xfId="0" applyFont="1" applyBorder="1"/>
    <xf numFmtId="0" fontId="1" fillId="0" borderId="2" xfId="0" applyFont="1" applyBorder="1" applyAlignment="1">
      <alignment horizontal="right"/>
    </xf>
    <xf numFmtId="0" fontId="2" fillId="0" borderId="2" xfId="0" applyFont="1" applyBorder="1"/>
    <xf numFmtId="0" fontId="2" fillId="0" borderId="3" xfId="0" applyFont="1" applyBorder="1"/>
    <xf numFmtId="0" fontId="1" fillId="0" borderId="4" xfId="0" applyFont="1" applyBorder="1" applyAlignment="1">
      <alignment horizontal="right"/>
    </xf>
    <xf numFmtId="0" fontId="2" fillId="0" borderId="4" xfId="0" applyFont="1" applyBorder="1"/>
    <xf numFmtId="0" fontId="1" fillId="0" borderId="0" xfId="0" applyFont="1" applyAlignment="1">
      <alignment horizontal="center"/>
    </xf>
    <xf numFmtId="0" fontId="4" fillId="2" borderId="0" xfId="0" applyFont="1" applyFill="1"/>
    <xf numFmtId="0" fontId="1" fillId="2" borderId="0" xfId="0" applyFont="1" applyFill="1"/>
    <xf numFmtId="0" fontId="1" fillId="3" borderId="6" xfId="0" applyFont="1" applyFill="1" applyBorder="1" applyAlignment="1">
      <alignment horizontal="right"/>
    </xf>
    <xf numFmtId="0" fontId="1" fillId="4" borderId="6" xfId="0" applyFont="1" applyFill="1" applyBorder="1" applyAlignment="1">
      <alignment horizontal="right"/>
    </xf>
    <xf numFmtId="0" fontId="1" fillId="2" borderId="0" xfId="0" applyFont="1" applyFill="1" applyAlignment="1">
      <alignment horizontal="center"/>
    </xf>
    <xf numFmtId="2" fontId="1" fillId="2" borderId="0" xfId="0" applyNumberFormat="1" applyFont="1" applyFill="1" applyAlignment="1">
      <alignment horizontal="center"/>
    </xf>
    <xf numFmtId="0" fontId="4" fillId="4" borderId="0" xfId="0" applyFont="1" applyFill="1"/>
    <xf numFmtId="0" fontId="1" fillId="4" borderId="0" xfId="0" applyFont="1" applyFill="1"/>
    <xf numFmtId="2" fontId="1" fillId="4" borderId="0" xfId="0" applyNumberFormat="1" applyFont="1" applyFill="1"/>
    <xf numFmtId="0" fontId="2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4" fillId="0" borderId="0" xfId="0" applyFont="1" applyFill="1"/>
    <xf numFmtId="2" fontId="1" fillId="0" borderId="0" xfId="0" applyNumberFormat="1" applyFont="1" applyFill="1" applyAlignment="1">
      <alignment horizontal="center"/>
    </xf>
    <xf numFmtId="2" fontId="1" fillId="0" borderId="0" xfId="0" applyNumberFormat="1" applyFont="1" applyFill="1"/>
    <xf numFmtId="0" fontId="1" fillId="0" borderId="0" xfId="0" applyFont="1" applyFill="1" applyBorder="1" applyAlignment="1">
      <alignment horizontal="right"/>
    </xf>
    <xf numFmtId="0" fontId="3" fillId="0" borderId="5" xfId="0" applyFont="1" applyBorder="1" applyAlignment="1">
      <alignment horizontal="right"/>
    </xf>
    <xf numFmtId="0" fontId="3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</sheetPr>
  <dimension ref="A1:H37"/>
  <sheetViews>
    <sheetView tabSelected="1" workbookViewId="0">
      <selection activeCell="C10" sqref="C10"/>
    </sheetView>
  </sheetViews>
  <sheetFormatPr baseColWidth="10" defaultColWidth="19.42578125" defaultRowHeight="21"/>
  <cols>
    <col min="1" max="1" width="25.42578125" style="1" bestFit="1" customWidth="1"/>
    <col min="2" max="2" width="15" style="1" customWidth="1"/>
    <col min="3" max="3" width="30.7109375" style="1" customWidth="1"/>
    <col min="4" max="4" width="13.140625" style="1" customWidth="1"/>
    <col min="5" max="5" width="28" style="1" bestFit="1" customWidth="1"/>
    <col min="6" max="6" width="15.85546875" style="1" customWidth="1"/>
    <col min="7" max="7" width="22.42578125" style="1" customWidth="1"/>
    <col min="8" max="8" width="13.5703125" style="1" customWidth="1"/>
    <col min="9" max="16384" width="19.42578125" style="1"/>
  </cols>
  <sheetData>
    <row r="1" spans="1:8" ht="21.75" thickBot="1"/>
    <row r="2" spans="1:8" ht="21.75" thickBot="1">
      <c r="A2" s="2" t="s">
        <v>0</v>
      </c>
      <c r="B2" s="3">
        <v>22640</v>
      </c>
      <c r="C2" s="4" t="s">
        <v>1</v>
      </c>
      <c r="D2" s="3">
        <v>21129</v>
      </c>
      <c r="E2" s="4" t="s">
        <v>2</v>
      </c>
      <c r="F2" s="3">
        <v>21470</v>
      </c>
      <c r="G2" s="4" t="s">
        <v>3</v>
      </c>
      <c r="H2" s="3">
        <v>23221</v>
      </c>
    </row>
    <row r="3" spans="1:8" ht="21.75" thickBot="1">
      <c r="A3" s="5" t="s">
        <v>4</v>
      </c>
      <c r="B3" s="6">
        <v>21174</v>
      </c>
      <c r="C3" s="7" t="s">
        <v>5</v>
      </c>
      <c r="D3" s="6">
        <v>20552</v>
      </c>
      <c r="E3" s="7" t="s">
        <v>6</v>
      </c>
      <c r="F3" s="6">
        <v>22026</v>
      </c>
      <c r="G3" s="7" t="s">
        <v>7</v>
      </c>
      <c r="H3" s="6">
        <v>21773</v>
      </c>
    </row>
    <row r="4" spans="1:8" ht="21.75" thickBot="1">
      <c r="A4" s="5" t="s">
        <v>8</v>
      </c>
      <c r="B4" s="6">
        <v>20830</v>
      </c>
      <c r="C4" s="7" t="s">
        <v>9</v>
      </c>
      <c r="D4" s="6">
        <v>21320</v>
      </c>
      <c r="E4" s="7" t="s">
        <v>10</v>
      </c>
      <c r="F4" s="6">
        <v>21485</v>
      </c>
      <c r="G4" s="7" t="s">
        <v>11</v>
      </c>
      <c r="H4" s="6">
        <v>23344</v>
      </c>
    </row>
    <row r="5" spans="1:8" ht="21.75" thickBot="1">
      <c r="A5" s="5" t="s">
        <v>12</v>
      </c>
      <c r="B5" s="6">
        <v>20328</v>
      </c>
      <c r="C5" s="7" t="s">
        <v>13</v>
      </c>
      <c r="D5" s="6">
        <v>22318</v>
      </c>
      <c r="E5" s="7" t="s">
        <v>14</v>
      </c>
      <c r="F5" s="6">
        <v>20897</v>
      </c>
      <c r="G5" s="7" t="s">
        <v>15</v>
      </c>
      <c r="H5" s="6">
        <v>21822</v>
      </c>
    </row>
    <row r="6" spans="1:8" ht="21.75" thickBot="1">
      <c r="A6" s="5" t="s">
        <v>16</v>
      </c>
      <c r="B6" s="6">
        <v>21121</v>
      </c>
      <c r="C6" s="7" t="s">
        <v>17</v>
      </c>
      <c r="D6" s="6">
        <v>31059</v>
      </c>
      <c r="E6" s="7" t="s">
        <v>18</v>
      </c>
      <c r="F6" s="6">
        <v>21026</v>
      </c>
      <c r="G6" s="7" t="s">
        <v>19</v>
      </c>
      <c r="H6" s="6">
        <v>20536</v>
      </c>
    </row>
    <row r="7" spans="1:8" ht="21.75" thickBot="1">
      <c r="A7" s="5" t="s">
        <v>20</v>
      </c>
      <c r="B7" s="6">
        <v>20763</v>
      </c>
      <c r="C7" s="7" t="s">
        <v>21</v>
      </c>
      <c r="D7" s="6">
        <v>20761</v>
      </c>
      <c r="E7" s="7" t="s">
        <v>22</v>
      </c>
      <c r="F7" s="6">
        <v>20281</v>
      </c>
    </row>
    <row r="8" spans="1:8" ht="21.75" thickBot="1">
      <c r="A8" s="5" t="s">
        <v>23</v>
      </c>
      <c r="B8" s="6">
        <v>21237</v>
      </c>
      <c r="C8" s="7" t="s">
        <v>24</v>
      </c>
      <c r="D8" s="6">
        <v>20392</v>
      </c>
      <c r="E8" s="7" t="s">
        <v>25</v>
      </c>
      <c r="F8" s="6">
        <v>22629</v>
      </c>
      <c r="G8" s="27" t="s">
        <v>26</v>
      </c>
      <c r="H8" s="28"/>
    </row>
    <row r="10" spans="1:8">
      <c r="A10" s="8" t="s">
        <v>33</v>
      </c>
      <c r="B10" s="18"/>
      <c r="C10" s="21"/>
      <c r="D10" s="22"/>
      <c r="E10" s="23"/>
      <c r="F10" s="22"/>
      <c r="G10" s="22"/>
      <c r="H10" s="22"/>
    </row>
    <row r="11" spans="1:8">
      <c r="A11" s="11">
        <v>22640</v>
      </c>
      <c r="B11" s="26"/>
      <c r="C11" s="19"/>
      <c r="D11" s="22"/>
      <c r="E11" s="22"/>
      <c r="F11" s="22"/>
      <c r="G11" s="22"/>
      <c r="H11" s="22"/>
    </row>
    <row r="12" spans="1:8">
      <c r="A12" s="11">
        <v>21174</v>
      </c>
      <c r="B12" s="26"/>
      <c r="C12" s="19"/>
      <c r="D12" s="22"/>
      <c r="E12" s="22"/>
      <c r="F12" s="21"/>
      <c r="G12" s="21"/>
      <c r="H12" s="22"/>
    </row>
    <row r="13" spans="1:8">
      <c r="A13" s="11">
        <v>20830</v>
      </c>
      <c r="B13" s="26"/>
      <c r="C13" s="19"/>
      <c r="D13" s="22"/>
      <c r="E13" s="22"/>
      <c r="F13" s="21"/>
      <c r="G13" s="21"/>
      <c r="H13" s="22"/>
    </row>
    <row r="14" spans="1:8">
      <c r="A14" s="11">
        <v>20328</v>
      </c>
      <c r="B14" s="26"/>
      <c r="C14" s="19"/>
      <c r="D14" s="22"/>
      <c r="E14" s="22"/>
      <c r="F14" s="21"/>
      <c r="G14" s="22"/>
      <c r="H14" s="22"/>
    </row>
    <row r="15" spans="1:8">
      <c r="A15" s="11">
        <v>21121</v>
      </c>
      <c r="B15" s="26"/>
      <c r="C15" s="19"/>
      <c r="D15" s="22"/>
      <c r="E15" s="22"/>
      <c r="F15" s="24"/>
      <c r="G15" s="22"/>
      <c r="H15" s="22"/>
    </row>
    <row r="16" spans="1:8">
      <c r="A16" s="11">
        <v>20763</v>
      </c>
      <c r="B16" s="26"/>
      <c r="C16" s="19"/>
      <c r="D16" s="22"/>
      <c r="E16" s="22"/>
      <c r="F16" s="21"/>
      <c r="G16" s="22"/>
      <c r="H16" s="22"/>
    </row>
    <row r="17" spans="1:8">
      <c r="A17" s="11">
        <v>21237</v>
      </c>
      <c r="B17" s="26"/>
      <c r="C17" s="19"/>
      <c r="D17" s="22"/>
      <c r="E17" s="22"/>
      <c r="F17" s="21"/>
      <c r="G17" s="22"/>
      <c r="H17" s="22"/>
    </row>
    <row r="18" spans="1:8">
      <c r="A18" s="11">
        <v>21129</v>
      </c>
      <c r="B18" s="26"/>
      <c r="C18" s="19"/>
      <c r="D18" s="22"/>
      <c r="E18" s="22"/>
      <c r="F18" s="24"/>
      <c r="G18" s="22"/>
      <c r="H18" s="22"/>
    </row>
    <row r="19" spans="1:8">
      <c r="A19" s="11">
        <v>20552</v>
      </c>
      <c r="B19" s="26"/>
      <c r="C19" s="19"/>
      <c r="D19" s="22"/>
      <c r="E19" s="22"/>
      <c r="F19" s="22"/>
      <c r="G19" s="22"/>
      <c r="H19" s="22"/>
    </row>
    <row r="20" spans="1:8">
      <c r="A20" s="11">
        <v>21320</v>
      </c>
      <c r="B20" s="26"/>
      <c r="C20" s="19"/>
      <c r="D20" s="22"/>
      <c r="E20" s="22"/>
      <c r="F20" s="22"/>
      <c r="G20" s="22"/>
      <c r="H20" s="22"/>
    </row>
    <row r="21" spans="1:8">
      <c r="A21" s="11">
        <v>22318</v>
      </c>
      <c r="B21" s="26"/>
      <c r="C21" s="19"/>
      <c r="D21" s="22"/>
      <c r="E21" s="23"/>
      <c r="F21" s="22"/>
      <c r="G21" s="22"/>
      <c r="H21" s="22"/>
    </row>
    <row r="22" spans="1:8">
      <c r="A22" s="11">
        <v>31059</v>
      </c>
      <c r="B22" s="26"/>
      <c r="C22" s="19"/>
      <c r="D22" s="22"/>
      <c r="E22" s="22"/>
      <c r="F22" s="22"/>
      <c r="G22" s="22"/>
      <c r="H22" s="22"/>
    </row>
    <row r="23" spans="1:8">
      <c r="A23" s="11">
        <v>20761</v>
      </c>
      <c r="B23" s="26"/>
      <c r="C23" s="19"/>
      <c r="D23" s="22"/>
      <c r="E23" s="22"/>
      <c r="F23" s="22"/>
      <c r="G23" s="22"/>
      <c r="H23" s="22"/>
    </row>
    <row r="24" spans="1:8">
      <c r="A24" s="11">
        <v>20392</v>
      </c>
      <c r="B24" s="26"/>
      <c r="C24" s="19"/>
      <c r="D24" s="22"/>
      <c r="E24" s="22"/>
      <c r="F24" s="22"/>
      <c r="G24" s="22"/>
      <c r="H24" s="22"/>
    </row>
    <row r="25" spans="1:8">
      <c r="A25" s="11">
        <v>21470</v>
      </c>
      <c r="B25" s="26"/>
      <c r="C25" s="19"/>
      <c r="D25" s="22"/>
      <c r="E25" s="22"/>
      <c r="F25" s="22"/>
      <c r="G25" s="22"/>
      <c r="H25" s="22"/>
    </row>
    <row r="26" spans="1:8">
      <c r="A26" s="11">
        <v>22026</v>
      </c>
      <c r="B26" s="26"/>
      <c r="C26" s="19"/>
      <c r="D26" s="22"/>
      <c r="E26" s="22"/>
      <c r="F26" s="25"/>
      <c r="G26" s="22"/>
      <c r="H26" s="22"/>
    </row>
    <row r="27" spans="1:8">
      <c r="A27" s="11">
        <v>21485</v>
      </c>
      <c r="B27" s="26"/>
      <c r="C27" s="19"/>
      <c r="D27" s="22"/>
      <c r="E27" s="22"/>
      <c r="F27" s="22"/>
      <c r="G27" s="22"/>
      <c r="H27" s="22"/>
    </row>
    <row r="28" spans="1:8">
      <c r="A28" s="11">
        <v>20897</v>
      </c>
      <c r="B28" s="26"/>
      <c r="C28" s="19"/>
      <c r="D28" s="22"/>
      <c r="E28" s="22"/>
      <c r="F28" s="22"/>
      <c r="G28" s="22"/>
      <c r="H28" s="22"/>
    </row>
    <row r="29" spans="1:8">
      <c r="A29" s="11">
        <v>21026</v>
      </c>
      <c r="B29" s="26"/>
      <c r="C29" s="19"/>
      <c r="D29" s="22"/>
      <c r="E29" s="22"/>
      <c r="F29" s="25"/>
      <c r="G29" s="22"/>
      <c r="H29" s="22"/>
    </row>
    <row r="30" spans="1:8">
      <c r="A30" s="11">
        <v>20281</v>
      </c>
      <c r="B30" s="26"/>
      <c r="C30" s="19"/>
      <c r="D30" s="22"/>
      <c r="E30" s="22"/>
      <c r="F30" s="22"/>
      <c r="G30" s="22"/>
      <c r="H30" s="22"/>
    </row>
    <row r="31" spans="1:8">
      <c r="A31" s="11">
        <v>22629</v>
      </c>
      <c r="B31" s="26"/>
      <c r="C31" s="19"/>
      <c r="D31" s="22"/>
      <c r="E31" s="22"/>
      <c r="F31" s="22"/>
      <c r="G31" s="22"/>
      <c r="H31" s="22"/>
    </row>
    <row r="32" spans="1:8">
      <c r="A32" s="11">
        <v>23221</v>
      </c>
      <c r="B32" s="26"/>
      <c r="C32" s="19"/>
      <c r="D32" s="22"/>
      <c r="E32" s="22"/>
      <c r="F32" s="22"/>
      <c r="G32" s="22"/>
      <c r="H32" s="22"/>
    </row>
    <row r="33" spans="1:8">
      <c r="A33" s="11">
        <v>21773</v>
      </c>
      <c r="B33" s="26"/>
      <c r="C33" s="19"/>
      <c r="D33" s="22"/>
      <c r="E33" s="22"/>
      <c r="F33" s="22"/>
      <c r="G33" s="22"/>
      <c r="H33" s="22"/>
    </row>
    <row r="34" spans="1:8">
      <c r="A34" s="11">
        <v>23344</v>
      </c>
      <c r="B34" s="26"/>
      <c r="C34" s="19"/>
      <c r="D34" s="22"/>
      <c r="E34" s="22"/>
      <c r="F34" s="22"/>
      <c r="G34" s="22"/>
      <c r="H34" s="22"/>
    </row>
    <row r="35" spans="1:8">
      <c r="A35" s="11">
        <v>21822</v>
      </c>
      <c r="B35" s="26"/>
      <c r="C35" s="19"/>
      <c r="D35" s="22"/>
      <c r="E35" s="22"/>
      <c r="F35" s="22"/>
      <c r="G35" s="22"/>
      <c r="H35" s="22"/>
    </row>
    <row r="36" spans="1:8">
      <c r="A36" s="11">
        <v>20536</v>
      </c>
      <c r="B36" s="26"/>
      <c r="C36" s="19"/>
      <c r="D36" s="22"/>
      <c r="E36" s="22"/>
      <c r="F36" s="22"/>
      <c r="G36" s="22"/>
      <c r="H36" s="22"/>
    </row>
    <row r="37" spans="1:8">
      <c r="C37" s="22"/>
      <c r="D37" s="22"/>
      <c r="E37" s="22"/>
      <c r="F37" s="22"/>
      <c r="G37" s="22"/>
      <c r="H37" s="22"/>
    </row>
  </sheetData>
  <mergeCells count="1">
    <mergeCell ref="G8:H8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7"/>
  </sheetPr>
  <dimension ref="A1:H36"/>
  <sheetViews>
    <sheetView topLeftCell="A13" workbookViewId="0">
      <selection activeCell="D10" sqref="D10"/>
    </sheetView>
  </sheetViews>
  <sheetFormatPr baseColWidth="10" defaultColWidth="19.42578125" defaultRowHeight="21"/>
  <cols>
    <col min="1" max="1" width="25.85546875" style="1" customWidth="1"/>
    <col min="2" max="2" width="15" style="1" customWidth="1"/>
    <col min="3" max="3" width="29.5703125" style="1" customWidth="1"/>
    <col min="4" max="4" width="13.140625" style="1" customWidth="1"/>
    <col min="5" max="5" width="28" style="1" bestFit="1" customWidth="1"/>
    <col min="6" max="6" width="15.85546875" style="1" customWidth="1"/>
    <col min="7" max="7" width="22.42578125" style="1" customWidth="1"/>
    <col min="8" max="8" width="13.5703125" style="1" customWidth="1"/>
    <col min="9" max="16384" width="19.42578125" style="1"/>
  </cols>
  <sheetData>
    <row r="1" spans="1:8" ht="21.75" thickBot="1"/>
    <row r="2" spans="1:8" ht="21.75" thickBot="1">
      <c r="A2" s="2" t="s">
        <v>0</v>
      </c>
      <c r="B2" s="3">
        <v>22640</v>
      </c>
      <c r="C2" s="4" t="s">
        <v>1</v>
      </c>
      <c r="D2" s="3">
        <v>21129</v>
      </c>
      <c r="E2" s="4" t="s">
        <v>2</v>
      </c>
      <c r="F2" s="3">
        <v>21470</v>
      </c>
      <c r="G2" s="4" t="s">
        <v>3</v>
      </c>
      <c r="H2" s="3">
        <v>23221</v>
      </c>
    </row>
    <row r="3" spans="1:8" ht="21.75" thickBot="1">
      <c r="A3" s="5" t="s">
        <v>4</v>
      </c>
      <c r="B3" s="6">
        <v>21174</v>
      </c>
      <c r="C3" s="7" t="s">
        <v>5</v>
      </c>
      <c r="D3" s="6">
        <v>20552</v>
      </c>
      <c r="E3" s="7" t="s">
        <v>6</v>
      </c>
      <c r="F3" s="6">
        <v>22026</v>
      </c>
      <c r="G3" s="7" t="s">
        <v>7</v>
      </c>
      <c r="H3" s="6">
        <v>21773</v>
      </c>
    </row>
    <row r="4" spans="1:8" ht="21.75" thickBot="1">
      <c r="A4" s="5" t="s">
        <v>8</v>
      </c>
      <c r="B4" s="6">
        <v>20830</v>
      </c>
      <c r="C4" s="7" t="s">
        <v>9</v>
      </c>
      <c r="D4" s="6">
        <v>21320</v>
      </c>
      <c r="E4" s="7" t="s">
        <v>10</v>
      </c>
      <c r="F4" s="6">
        <v>21485</v>
      </c>
      <c r="G4" s="7" t="s">
        <v>11</v>
      </c>
      <c r="H4" s="6">
        <v>23344</v>
      </c>
    </row>
    <row r="5" spans="1:8" ht="21.75" thickBot="1">
      <c r="A5" s="5" t="s">
        <v>12</v>
      </c>
      <c r="B5" s="6">
        <v>20328</v>
      </c>
      <c r="C5" s="7" t="s">
        <v>13</v>
      </c>
      <c r="D5" s="6">
        <v>22318</v>
      </c>
      <c r="E5" s="7" t="s">
        <v>14</v>
      </c>
      <c r="F5" s="6">
        <v>20897</v>
      </c>
      <c r="G5" s="7" t="s">
        <v>15</v>
      </c>
      <c r="H5" s="6">
        <v>21822</v>
      </c>
    </row>
    <row r="6" spans="1:8" ht="21.75" thickBot="1">
      <c r="A6" s="5" t="s">
        <v>16</v>
      </c>
      <c r="B6" s="6">
        <v>21121</v>
      </c>
      <c r="C6" s="7" t="s">
        <v>17</v>
      </c>
      <c r="D6" s="6">
        <v>31059</v>
      </c>
      <c r="E6" s="7" t="s">
        <v>18</v>
      </c>
      <c r="F6" s="6">
        <v>21026</v>
      </c>
      <c r="G6" s="7" t="s">
        <v>19</v>
      </c>
      <c r="H6" s="6">
        <v>20536</v>
      </c>
    </row>
    <row r="7" spans="1:8" ht="21.75" thickBot="1">
      <c r="A7" s="5" t="s">
        <v>20</v>
      </c>
      <c r="B7" s="6">
        <v>20763</v>
      </c>
      <c r="C7" s="7" t="s">
        <v>21</v>
      </c>
      <c r="D7" s="6">
        <v>20761</v>
      </c>
      <c r="E7" s="7" t="s">
        <v>22</v>
      </c>
      <c r="F7" s="6">
        <v>20281</v>
      </c>
    </row>
    <row r="8" spans="1:8" ht="21.75" thickBot="1">
      <c r="A8" s="5" t="s">
        <v>23</v>
      </c>
      <c r="B8" s="6">
        <v>21237</v>
      </c>
      <c r="C8" s="7" t="s">
        <v>24</v>
      </c>
      <c r="D8" s="6">
        <v>20392</v>
      </c>
      <c r="E8" s="7" t="s">
        <v>25</v>
      </c>
      <c r="F8" s="6">
        <v>22629</v>
      </c>
      <c r="G8" s="27" t="s">
        <v>26</v>
      </c>
      <c r="H8" s="28"/>
    </row>
    <row r="10" spans="1:8" ht="41.25">
      <c r="A10" s="8" t="s">
        <v>33</v>
      </c>
      <c r="B10" s="18" t="s">
        <v>37</v>
      </c>
      <c r="C10" s="8" t="s">
        <v>35</v>
      </c>
      <c r="E10" s="9" t="s">
        <v>38</v>
      </c>
      <c r="F10" s="10"/>
    </row>
    <row r="11" spans="1:8">
      <c r="A11" s="11">
        <v>22640</v>
      </c>
      <c r="B11" s="12">
        <v>20281</v>
      </c>
      <c r="C11" s="19">
        <v>1</v>
      </c>
      <c r="E11" s="10"/>
      <c r="F11" s="10"/>
    </row>
    <row r="12" spans="1:8">
      <c r="A12" s="11">
        <v>21174</v>
      </c>
      <c r="B12" s="12">
        <v>20328</v>
      </c>
      <c r="C12" s="19">
        <v>2</v>
      </c>
      <c r="E12" s="10" t="s">
        <v>27</v>
      </c>
      <c r="F12" s="13">
        <f>MIN(B11:B36)</f>
        <v>20281</v>
      </c>
      <c r="G12" s="8" t="s">
        <v>22</v>
      </c>
    </row>
    <row r="13" spans="1:8">
      <c r="A13" s="11">
        <v>20830</v>
      </c>
      <c r="B13" s="12">
        <v>20392</v>
      </c>
      <c r="C13" s="19">
        <v>3</v>
      </c>
      <c r="E13" s="10" t="s">
        <v>28</v>
      </c>
      <c r="F13" s="13">
        <f>MAX(B11:B36)</f>
        <v>31059</v>
      </c>
      <c r="G13" s="8" t="s">
        <v>36</v>
      </c>
    </row>
    <row r="14" spans="1:8">
      <c r="A14" s="11">
        <v>20328</v>
      </c>
      <c r="B14" s="12">
        <v>20536</v>
      </c>
      <c r="C14" s="19">
        <v>4</v>
      </c>
      <c r="E14" s="10" t="s">
        <v>29</v>
      </c>
      <c r="F14" s="13">
        <f>AVERAGE(B23:B24)</f>
        <v>21205.5</v>
      </c>
    </row>
    <row r="15" spans="1:8">
      <c r="A15" s="11">
        <v>21121</v>
      </c>
      <c r="B15" s="12">
        <v>20552</v>
      </c>
      <c r="C15" s="19">
        <v>5</v>
      </c>
      <c r="E15" s="10" t="s">
        <v>30</v>
      </c>
      <c r="F15" s="14">
        <f>AVERAGE(B11:B36)</f>
        <v>21774.384615384617</v>
      </c>
    </row>
    <row r="16" spans="1:8">
      <c r="A16" s="11">
        <v>20763</v>
      </c>
      <c r="B16" s="12">
        <v>20761</v>
      </c>
      <c r="C16" s="19">
        <v>6</v>
      </c>
      <c r="E16" s="10" t="s">
        <v>34</v>
      </c>
      <c r="F16" s="13">
        <f>B30-B17</f>
        <v>1263</v>
      </c>
    </row>
    <row r="17" spans="1:6">
      <c r="A17" s="11">
        <v>21237</v>
      </c>
      <c r="B17" s="12">
        <v>20763</v>
      </c>
      <c r="C17" s="20">
        <v>7</v>
      </c>
      <c r="E17" s="10" t="s">
        <v>31</v>
      </c>
      <c r="F17" s="13">
        <f>B36-B11</f>
        <v>10778</v>
      </c>
    </row>
    <row r="18" spans="1:6">
      <c r="A18" s="11">
        <v>21129</v>
      </c>
      <c r="B18" s="12">
        <v>20830</v>
      </c>
      <c r="C18" s="19">
        <v>8</v>
      </c>
      <c r="E18" s="10" t="s">
        <v>32</v>
      </c>
      <c r="F18" s="14">
        <f>STDEVP(B11:B36)</f>
        <v>2038.1872427935541</v>
      </c>
    </row>
    <row r="19" spans="1:6">
      <c r="A19" s="11">
        <v>20552</v>
      </c>
      <c r="B19" s="12">
        <v>20897</v>
      </c>
      <c r="C19" s="19">
        <v>9</v>
      </c>
    </row>
    <row r="20" spans="1:6">
      <c r="A20" s="11">
        <v>21320</v>
      </c>
      <c r="B20" s="12">
        <v>21026</v>
      </c>
      <c r="C20" s="19">
        <v>10</v>
      </c>
      <c r="E20" s="22"/>
      <c r="F20" s="22"/>
    </row>
    <row r="21" spans="1:6">
      <c r="A21" s="11">
        <v>22318</v>
      </c>
      <c r="B21" s="12">
        <v>21121</v>
      </c>
      <c r="C21" s="19">
        <v>11</v>
      </c>
      <c r="E21" s="23"/>
      <c r="F21" s="22"/>
    </row>
    <row r="22" spans="1:6">
      <c r="A22" s="11">
        <v>31059</v>
      </c>
      <c r="B22" s="12">
        <v>21129</v>
      </c>
      <c r="C22" s="19">
        <v>12</v>
      </c>
      <c r="E22" s="22"/>
      <c r="F22" s="22"/>
    </row>
    <row r="23" spans="1:6">
      <c r="A23" s="11">
        <v>20761</v>
      </c>
      <c r="B23" s="12">
        <v>21174</v>
      </c>
      <c r="C23" s="20">
        <v>13</v>
      </c>
      <c r="E23" s="22"/>
      <c r="F23" s="22"/>
    </row>
    <row r="24" spans="1:6">
      <c r="A24" s="11">
        <v>20392</v>
      </c>
      <c r="B24" s="12">
        <v>21237</v>
      </c>
      <c r="C24" s="20">
        <v>14</v>
      </c>
      <c r="E24" s="22"/>
      <c r="F24" s="22"/>
    </row>
    <row r="25" spans="1:6">
      <c r="A25" s="11">
        <v>21470</v>
      </c>
      <c r="B25" s="12">
        <v>21320</v>
      </c>
      <c r="C25" s="19">
        <v>15</v>
      </c>
      <c r="E25" s="22"/>
      <c r="F25" s="22"/>
    </row>
    <row r="26" spans="1:6">
      <c r="A26" s="11">
        <v>22026</v>
      </c>
      <c r="B26" s="12">
        <v>21470</v>
      </c>
      <c r="C26" s="19">
        <v>16</v>
      </c>
      <c r="E26" s="22"/>
      <c r="F26" s="25"/>
    </row>
    <row r="27" spans="1:6">
      <c r="A27" s="11">
        <v>21485</v>
      </c>
      <c r="B27" s="12">
        <v>21485</v>
      </c>
      <c r="C27" s="19">
        <v>17</v>
      </c>
      <c r="E27" s="22"/>
      <c r="F27" s="22"/>
    </row>
    <row r="28" spans="1:6">
      <c r="A28" s="11">
        <v>20897</v>
      </c>
      <c r="B28" s="12">
        <v>21773</v>
      </c>
      <c r="C28" s="19">
        <v>18</v>
      </c>
      <c r="E28" s="22"/>
      <c r="F28" s="22"/>
    </row>
    <row r="29" spans="1:6">
      <c r="A29" s="11">
        <v>21026</v>
      </c>
      <c r="B29" s="12">
        <v>21822</v>
      </c>
      <c r="C29" s="19">
        <v>19</v>
      </c>
      <c r="E29" s="22"/>
      <c r="F29" s="25"/>
    </row>
    <row r="30" spans="1:6">
      <c r="A30" s="11">
        <v>20281</v>
      </c>
      <c r="B30" s="12">
        <v>22026</v>
      </c>
      <c r="C30" s="20">
        <v>20</v>
      </c>
      <c r="E30" s="22"/>
      <c r="F30" s="22"/>
    </row>
    <row r="31" spans="1:6">
      <c r="A31" s="11">
        <v>22629</v>
      </c>
      <c r="B31" s="12">
        <v>22318</v>
      </c>
      <c r="C31" s="19">
        <v>21</v>
      </c>
    </row>
    <row r="32" spans="1:6">
      <c r="A32" s="11">
        <v>23221</v>
      </c>
      <c r="B32" s="12">
        <v>22629</v>
      </c>
      <c r="C32" s="19">
        <v>22</v>
      </c>
    </row>
    <row r="33" spans="1:3">
      <c r="A33" s="11">
        <v>21773</v>
      </c>
      <c r="B33" s="12">
        <v>22640</v>
      </c>
      <c r="C33" s="19">
        <v>23</v>
      </c>
    </row>
    <row r="34" spans="1:3">
      <c r="A34" s="11">
        <v>23344</v>
      </c>
      <c r="B34" s="12">
        <v>23221</v>
      </c>
      <c r="C34" s="19">
        <v>24</v>
      </c>
    </row>
    <row r="35" spans="1:3">
      <c r="A35" s="11">
        <v>21822</v>
      </c>
      <c r="B35" s="12">
        <v>23344</v>
      </c>
      <c r="C35" s="19">
        <v>25</v>
      </c>
    </row>
    <row r="36" spans="1:3">
      <c r="A36" s="11">
        <v>20536</v>
      </c>
      <c r="B36" s="12">
        <v>31059</v>
      </c>
      <c r="C36" s="19">
        <v>26</v>
      </c>
    </row>
  </sheetData>
  <sheetProtection sheet="1" scenarios="1" formatCells="0" formatColumns="0" formatRows="0" insertColumns="0" insertRows="0"/>
  <mergeCells count="1">
    <mergeCell ref="G8:H8"/>
  </mergeCells>
  <phoneticPr fontId="0" type="noConversion"/>
  <pageMargins left="0.7" right="0.7" top="0.75" bottom="0.75" header="0.3" footer="0.3"/>
  <headerFooter alignWithMargins="0"/>
  <ignoredErrors>
    <ignoredError sqref="F14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2"/>
  </sheetPr>
  <dimension ref="A1:H36"/>
  <sheetViews>
    <sheetView topLeftCell="A18" workbookViewId="0">
      <selection activeCell="C13" sqref="C13"/>
    </sheetView>
  </sheetViews>
  <sheetFormatPr baseColWidth="10" defaultColWidth="19.42578125" defaultRowHeight="21"/>
  <cols>
    <col min="1" max="1" width="19.42578125" style="1" customWidth="1"/>
    <col min="2" max="2" width="15" style="1" customWidth="1"/>
    <col min="3" max="3" width="29.5703125" style="1" customWidth="1"/>
    <col min="4" max="4" width="13.140625" style="1" customWidth="1"/>
    <col min="5" max="5" width="28" style="1" bestFit="1" customWidth="1"/>
    <col min="6" max="6" width="15.85546875" style="1" customWidth="1"/>
    <col min="7" max="7" width="22.42578125" style="1" customWidth="1"/>
    <col min="8" max="8" width="13.5703125" style="1" customWidth="1"/>
    <col min="9" max="16384" width="19.42578125" style="1"/>
  </cols>
  <sheetData>
    <row r="1" spans="1:8" ht="21.75" thickBot="1"/>
    <row r="2" spans="1:8" ht="21.75" thickBot="1">
      <c r="A2" s="2" t="s">
        <v>0</v>
      </c>
      <c r="B2" s="3">
        <v>22640</v>
      </c>
      <c r="C2" s="4" t="s">
        <v>1</v>
      </c>
      <c r="D2" s="3">
        <v>21129</v>
      </c>
      <c r="E2" s="4" t="s">
        <v>2</v>
      </c>
      <c r="F2" s="3">
        <v>21470</v>
      </c>
      <c r="G2" s="4" t="s">
        <v>3</v>
      </c>
      <c r="H2" s="3">
        <v>23221</v>
      </c>
    </row>
    <row r="3" spans="1:8" ht="21.75" thickBot="1">
      <c r="A3" s="5" t="s">
        <v>4</v>
      </c>
      <c r="B3" s="6">
        <v>21174</v>
      </c>
      <c r="C3" s="7" t="s">
        <v>5</v>
      </c>
      <c r="D3" s="6">
        <v>20552</v>
      </c>
      <c r="E3" s="7" t="s">
        <v>6</v>
      </c>
      <c r="F3" s="6">
        <v>22026</v>
      </c>
      <c r="G3" s="7" t="s">
        <v>7</v>
      </c>
      <c r="H3" s="6">
        <v>21773</v>
      </c>
    </row>
    <row r="4" spans="1:8" ht="21.75" thickBot="1">
      <c r="A4" s="5" t="s">
        <v>8</v>
      </c>
      <c r="B4" s="6">
        <v>20830</v>
      </c>
      <c r="C4" s="7" t="s">
        <v>9</v>
      </c>
      <c r="D4" s="6">
        <v>21320</v>
      </c>
      <c r="E4" s="7" t="s">
        <v>10</v>
      </c>
      <c r="F4" s="6">
        <v>21485</v>
      </c>
      <c r="G4" s="7" t="s">
        <v>11</v>
      </c>
      <c r="H4" s="6">
        <v>23344</v>
      </c>
    </row>
    <row r="5" spans="1:8" ht="21.75" thickBot="1">
      <c r="A5" s="5" t="s">
        <v>12</v>
      </c>
      <c r="B5" s="6">
        <v>20328</v>
      </c>
      <c r="C5" s="7" t="s">
        <v>13</v>
      </c>
      <c r="D5" s="6">
        <v>22318</v>
      </c>
      <c r="E5" s="7" t="s">
        <v>14</v>
      </c>
      <c r="F5" s="6">
        <v>20897</v>
      </c>
      <c r="G5" s="7" t="s">
        <v>15</v>
      </c>
      <c r="H5" s="6">
        <v>21822</v>
      </c>
    </row>
    <row r="6" spans="1:8" ht="21.75" thickBot="1">
      <c r="A6" s="5" t="s">
        <v>16</v>
      </c>
      <c r="B6" s="6">
        <v>21121</v>
      </c>
      <c r="C6" s="7" t="s">
        <v>17</v>
      </c>
      <c r="D6" s="6">
        <v>31059</v>
      </c>
      <c r="E6" s="7" t="s">
        <v>18</v>
      </c>
      <c r="F6" s="6">
        <v>21026</v>
      </c>
      <c r="G6" s="7" t="s">
        <v>19</v>
      </c>
      <c r="H6" s="6">
        <v>20536</v>
      </c>
    </row>
    <row r="7" spans="1:8" ht="21.75" thickBot="1">
      <c r="A7" s="5" t="s">
        <v>20</v>
      </c>
      <c r="B7" s="6">
        <v>20763</v>
      </c>
      <c r="C7" s="7" t="s">
        <v>21</v>
      </c>
      <c r="D7" s="6">
        <v>20761</v>
      </c>
      <c r="E7" s="7" t="s">
        <v>22</v>
      </c>
      <c r="F7" s="6">
        <v>20281</v>
      </c>
    </row>
    <row r="8" spans="1:8" ht="21.75" thickBot="1">
      <c r="A8" s="5" t="s">
        <v>23</v>
      </c>
      <c r="B8" s="6">
        <v>21237</v>
      </c>
      <c r="C8" s="7" t="s">
        <v>24</v>
      </c>
      <c r="D8" s="6">
        <v>20392</v>
      </c>
      <c r="E8" s="7" t="s">
        <v>25</v>
      </c>
      <c r="F8" s="6">
        <v>22629</v>
      </c>
      <c r="G8" s="27" t="s">
        <v>26</v>
      </c>
      <c r="H8" s="28"/>
    </row>
    <row r="10" spans="1:8" ht="41.25">
      <c r="A10" s="8" t="s">
        <v>33</v>
      </c>
      <c r="B10" s="18" t="s">
        <v>37</v>
      </c>
      <c r="C10" s="8" t="s">
        <v>35</v>
      </c>
      <c r="E10" s="9" t="s">
        <v>38</v>
      </c>
      <c r="F10" s="10"/>
    </row>
    <row r="11" spans="1:8">
      <c r="A11" s="11">
        <v>22640</v>
      </c>
      <c r="B11" s="12">
        <v>20281</v>
      </c>
      <c r="C11" s="19">
        <v>1</v>
      </c>
      <c r="E11" s="10"/>
      <c r="F11" s="10"/>
    </row>
    <row r="12" spans="1:8">
      <c r="A12" s="11">
        <v>21174</v>
      </c>
      <c r="B12" s="12">
        <v>20328</v>
      </c>
      <c r="C12" s="19">
        <v>2</v>
      </c>
      <c r="E12" s="10" t="s">
        <v>27</v>
      </c>
      <c r="F12" s="13">
        <f>MIN(B11:B36)</f>
        <v>20281</v>
      </c>
      <c r="G12" s="8" t="s">
        <v>22</v>
      </c>
    </row>
    <row r="13" spans="1:8">
      <c r="A13" s="11">
        <v>20830</v>
      </c>
      <c r="B13" s="12">
        <v>20392</v>
      </c>
      <c r="C13" s="19">
        <v>3</v>
      </c>
      <c r="E13" s="10" t="s">
        <v>28</v>
      </c>
      <c r="F13" s="13">
        <f>MAX(B11:B36)</f>
        <v>31059</v>
      </c>
      <c r="G13" s="8" t="s">
        <v>36</v>
      </c>
    </row>
    <row r="14" spans="1:8">
      <c r="A14" s="11">
        <v>20328</v>
      </c>
      <c r="B14" s="12">
        <v>20536</v>
      </c>
      <c r="C14" s="19">
        <v>4</v>
      </c>
      <c r="E14" s="10" t="s">
        <v>29</v>
      </c>
      <c r="F14" s="13">
        <f>AVERAGE(B23:B24)</f>
        <v>21205.5</v>
      </c>
    </row>
    <row r="15" spans="1:8">
      <c r="A15" s="11">
        <v>21121</v>
      </c>
      <c r="B15" s="12">
        <v>20552</v>
      </c>
      <c r="C15" s="19">
        <v>5</v>
      </c>
      <c r="E15" s="10" t="s">
        <v>30</v>
      </c>
      <c r="F15" s="14">
        <f>AVERAGE(B11:B36)</f>
        <v>21774.384615384617</v>
      </c>
    </row>
    <row r="16" spans="1:8">
      <c r="A16" s="11">
        <v>20763</v>
      </c>
      <c r="B16" s="12">
        <v>20761</v>
      </c>
      <c r="C16" s="19">
        <v>6</v>
      </c>
      <c r="E16" s="10" t="s">
        <v>34</v>
      </c>
      <c r="F16" s="13">
        <f>B30-B17</f>
        <v>1263</v>
      </c>
    </row>
    <row r="17" spans="1:6">
      <c r="A17" s="11">
        <v>21237</v>
      </c>
      <c r="B17" s="12">
        <v>20763</v>
      </c>
      <c r="C17" s="20">
        <v>7</v>
      </c>
      <c r="E17" s="10" t="s">
        <v>31</v>
      </c>
      <c r="F17" s="13">
        <f>B36-B11</f>
        <v>10778</v>
      </c>
    </row>
    <row r="18" spans="1:6">
      <c r="A18" s="11">
        <v>21129</v>
      </c>
      <c r="B18" s="12">
        <v>20830</v>
      </c>
      <c r="C18" s="19">
        <v>8</v>
      </c>
      <c r="E18" s="10" t="s">
        <v>32</v>
      </c>
      <c r="F18" s="14">
        <f>STDEVP(B11:B36)</f>
        <v>2038.1872427935541</v>
      </c>
    </row>
    <row r="19" spans="1:6">
      <c r="A19" s="11">
        <v>20552</v>
      </c>
      <c r="B19" s="12">
        <v>20897</v>
      </c>
      <c r="C19" s="19">
        <v>9</v>
      </c>
    </row>
    <row r="20" spans="1:6">
      <c r="A20" s="11">
        <v>21320</v>
      </c>
      <c r="B20" s="12">
        <v>21026</v>
      </c>
      <c r="C20" s="19">
        <v>10</v>
      </c>
    </row>
    <row r="21" spans="1:6">
      <c r="A21" s="11">
        <v>22318</v>
      </c>
      <c r="B21" s="12">
        <v>21121</v>
      </c>
      <c r="C21" s="19">
        <v>11</v>
      </c>
      <c r="E21" s="15" t="s">
        <v>39</v>
      </c>
      <c r="F21" s="16"/>
    </row>
    <row r="22" spans="1:6">
      <c r="A22" s="11">
        <v>31059</v>
      </c>
      <c r="B22" s="12">
        <v>21129</v>
      </c>
      <c r="C22" s="19">
        <v>12</v>
      </c>
      <c r="E22" s="16"/>
      <c r="F22" s="16"/>
    </row>
    <row r="23" spans="1:6">
      <c r="A23" s="11">
        <v>20761</v>
      </c>
      <c r="B23" s="12">
        <v>21174</v>
      </c>
      <c r="C23" s="20">
        <v>13</v>
      </c>
      <c r="E23" s="16" t="s">
        <v>27</v>
      </c>
      <c r="F23" s="16">
        <f>MIN(A11:A36)</f>
        <v>20281</v>
      </c>
    </row>
    <row r="24" spans="1:6">
      <c r="A24" s="11">
        <v>20392</v>
      </c>
      <c r="B24" s="12">
        <v>21237</v>
      </c>
      <c r="C24" s="20">
        <v>14</v>
      </c>
      <c r="E24" s="16" t="s">
        <v>28</v>
      </c>
      <c r="F24" s="16">
        <f>MAX(A11:A36)</f>
        <v>31059</v>
      </c>
    </row>
    <row r="25" spans="1:6">
      <c r="A25" s="11">
        <v>21470</v>
      </c>
      <c r="B25" s="12">
        <v>21320</v>
      </c>
      <c r="C25" s="19">
        <v>15</v>
      </c>
      <c r="E25" s="16" t="s">
        <v>29</v>
      </c>
      <c r="F25" s="16">
        <f>MEDIAN(A11:A36)</f>
        <v>21205.5</v>
      </c>
    </row>
    <row r="26" spans="1:6">
      <c r="A26" s="11">
        <v>22026</v>
      </c>
      <c r="B26" s="12">
        <v>21470</v>
      </c>
      <c r="C26" s="19">
        <v>16</v>
      </c>
      <c r="E26" s="16" t="s">
        <v>30</v>
      </c>
      <c r="F26" s="17">
        <f>AVERAGE(A11:A36)</f>
        <v>21774.384615384617</v>
      </c>
    </row>
    <row r="27" spans="1:6">
      <c r="A27" s="11">
        <v>21485</v>
      </c>
      <c r="B27" s="12">
        <v>21485</v>
      </c>
      <c r="C27" s="19">
        <v>17</v>
      </c>
      <c r="E27" s="16" t="s">
        <v>34</v>
      </c>
      <c r="F27" s="16">
        <f>QUARTILE(A11:A36,3)-QUARTILE(A11:A36,1)</f>
        <v>1195.25</v>
      </c>
    </row>
    <row r="28" spans="1:6">
      <c r="A28" s="11">
        <v>20897</v>
      </c>
      <c r="B28" s="12">
        <v>21773</v>
      </c>
      <c r="C28" s="19">
        <v>18</v>
      </c>
      <c r="E28" s="16" t="s">
        <v>31</v>
      </c>
      <c r="F28" s="16">
        <f>F24-F23</f>
        <v>10778</v>
      </c>
    </row>
    <row r="29" spans="1:6">
      <c r="A29" s="11">
        <v>21026</v>
      </c>
      <c r="B29" s="12">
        <v>21822</v>
      </c>
      <c r="C29" s="19">
        <v>19</v>
      </c>
      <c r="E29" s="16" t="s">
        <v>32</v>
      </c>
      <c r="F29" s="17">
        <f>STDEVP(A11:A36)</f>
        <v>2038.1872427935541</v>
      </c>
    </row>
    <row r="30" spans="1:6">
      <c r="A30" s="11">
        <v>20281</v>
      </c>
      <c r="B30" s="12">
        <v>22026</v>
      </c>
      <c r="C30" s="20">
        <v>20</v>
      </c>
    </row>
    <row r="31" spans="1:6">
      <c r="A31" s="11">
        <v>22629</v>
      </c>
      <c r="B31" s="12">
        <v>22318</v>
      </c>
      <c r="C31" s="19">
        <v>21</v>
      </c>
    </row>
    <row r="32" spans="1:6">
      <c r="A32" s="11">
        <v>23221</v>
      </c>
      <c r="B32" s="12">
        <v>22629</v>
      </c>
      <c r="C32" s="19">
        <v>22</v>
      </c>
    </row>
    <row r="33" spans="1:3">
      <c r="A33" s="11">
        <v>21773</v>
      </c>
      <c r="B33" s="12">
        <v>22640</v>
      </c>
      <c r="C33" s="19">
        <v>23</v>
      </c>
    </row>
    <row r="34" spans="1:3">
      <c r="A34" s="11">
        <v>23344</v>
      </c>
      <c r="B34" s="12">
        <v>23221</v>
      </c>
      <c r="C34" s="19">
        <v>24</v>
      </c>
    </row>
    <row r="35" spans="1:3">
      <c r="A35" s="11">
        <v>21822</v>
      </c>
      <c r="B35" s="12">
        <v>23344</v>
      </c>
      <c r="C35" s="19">
        <v>25</v>
      </c>
    </row>
    <row r="36" spans="1:3">
      <c r="A36" s="11">
        <v>20536</v>
      </c>
      <c r="B36" s="12">
        <v>31059</v>
      </c>
      <c r="C36" s="19">
        <v>26</v>
      </c>
    </row>
  </sheetData>
  <sheetProtection sheet="1" scenarios="1" formatCells="0" formatColumns="0" formatRows="0" insertColumns="0" insertRows="0"/>
  <mergeCells count="1">
    <mergeCell ref="G8:H8"/>
  </mergeCells>
  <phoneticPr fontId="0" type="noConversion"/>
  <pageMargins left="0.7" right="0.7" top="0.75" bottom="0.75" header="0.3" footer="0.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Données</vt:lpstr>
      <vt:lpstr>En ordonnant</vt:lpstr>
      <vt:lpstr>Avec des formules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</cp:lastModifiedBy>
  <dcterms:created xsi:type="dcterms:W3CDTF">2011-05-25T16:39:00Z</dcterms:created>
  <dcterms:modified xsi:type="dcterms:W3CDTF">2011-05-31T06:09:37Z</dcterms:modified>
</cp:coreProperties>
</file>