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activeTab="1"/>
  </bookViews>
  <sheets>
    <sheet name="traitement IDH" sheetId="4" r:id="rId1"/>
    <sheet name="traitement IIG" sheetId="7" r:id="rId2"/>
  </sheets>
  <calcPr calcId="125725"/>
</workbook>
</file>

<file path=xl/calcChain.xml><?xml version="1.0" encoding="utf-8"?>
<calcChain xmlns="http://schemas.openxmlformats.org/spreadsheetml/2006/main">
  <c r="F8" i="7"/>
  <c r="F7"/>
  <c r="F6"/>
  <c r="J5" a="1"/>
  <c r="J4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F5"/>
  <c r="F9" i="4"/>
  <c r="F8"/>
  <c r="F7"/>
  <c r="F6"/>
  <c r="F5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6"/>
  <c r="I5"/>
  <c r="J45"/>
  <c r="J5" a="1"/>
  <c r="J7"/>
  <c r="J8"/>
  <c r="J12"/>
  <c r="J16"/>
  <c r="J20"/>
  <c r="J24"/>
  <c r="J28"/>
  <c r="J32"/>
  <c r="J36"/>
  <c r="J40"/>
  <c r="J44"/>
  <c r="J27" i="7"/>
  <c r="J11"/>
  <c r="J22"/>
  <c r="J33"/>
  <c r="J43"/>
  <c r="F9"/>
  <c r="J10"/>
  <c r="J21"/>
  <c r="J31"/>
  <c r="J42"/>
  <c r="J6"/>
  <c r="J17"/>
  <c r="J38"/>
  <c r="J5"/>
  <c r="J15"/>
  <c r="J26"/>
  <c r="J37"/>
  <c r="J9"/>
  <c r="J14"/>
  <c r="J19"/>
  <c r="J25"/>
  <c r="J30"/>
  <c r="J35"/>
  <c r="J41"/>
  <c r="J7"/>
  <c r="J13"/>
  <c r="J18"/>
  <c r="J23"/>
  <c r="J29"/>
  <c r="J34"/>
  <c r="J39"/>
  <c r="J8"/>
  <c r="J12"/>
  <c r="J16"/>
  <c r="J20"/>
  <c r="J24"/>
  <c r="J28"/>
  <c r="J32"/>
  <c r="J36"/>
  <c r="J40"/>
  <c r="J41" i="4"/>
  <c r="J37"/>
  <c r="J33"/>
  <c r="J29"/>
  <c r="J25"/>
  <c r="J21"/>
  <c r="J17"/>
  <c r="J13"/>
  <c r="J9"/>
  <c r="J5"/>
  <c r="J42"/>
  <c r="J38"/>
  <c r="J34"/>
  <c r="J30"/>
  <c r="J26"/>
  <c r="J22"/>
  <c r="J18"/>
  <c r="J14"/>
  <c r="J10"/>
  <c r="J6"/>
  <c r="J43"/>
  <c r="J39"/>
  <c r="J35"/>
  <c r="J31"/>
  <c r="J27"/>
  <c r="J23"/>
  <c r="J19"/>
  <c r="J15"/>
  <c r="J11"/>
  <c r="J45" i="7"/>
</calcChain>
</file>

<file path=xl/sharedStrings.xml><?xml version="1.0" encoding="utf-8"?>
<sst xmlns="http://schemas.openxmlformats.org/spreadsheetml/2006/main" count="369" uniqueCount="204">
  <si>
    <t>Source :</t>
  </si>
  <si>
    <t>http://hdr.undp.org/fr/data</t>
  </si>
  <si>
    <t xml:space="preserve">Indice de développement humain (Programme des Nations Unies pour le développement, rapport 2014) </t>
  </si>
  <si>
    <t>Pays</t>
  </si>
  <si>
    <t>IDH (2013)</t>
  </si>
  <si>
    <t>Norway</t>
  </si>
  <si>
    <t>Australia</t>
  </si>
  <si>
    <t>Switzerland</t>
  </si>
  <si>
    <t>Netherlands</t>
  </si>
  <si>
    <t>United States</t>
  </si>
  <si>
    <t>Germany</t>
  </si>
  <si>
    <t>New Zealand</t>
  </si>
  <si>
    <t>Canada</t>
  </si>
  <si>
    <t>Singapore</t>
  </si>
  <si>
    <t>Denmark</t>
  </si>
  <si>
    <t>Ireland</t>
  </si>
  <si>
    <t>Sweden</t>
  </si>
  <si>
    <t>Iceland</t>
  </si>
  <si>
    <t>United Kingdom</t>
  </si>
  <si>
    <t>Hong Kong, China (SAR)</t>
  </si>
  <si>
    <t>Korea (Republic of)</t>
  </si>
  <si>
    <t>Japan</t>
  </si>
  <si>
    <t>Liechtenstein</t>
  </si>
  <si>
    <t>Israel</t>
  </si>
  <si>
    <t>France</t>
  </si>
  <si>
    <t>Austria</t>
  </si>
  <si>
    <t>Belgium</t>
  </si>
  <si>
    <t>Luxembourg</t>
  </si>
  <si>
    <t>Finland</t>
  </si>
  <si>
    <t>Slovenia</t>
  </si>
  <si>
    <t>Italy</t>
  </si>
  <si>
    <t>Spain</t>
  </si>
  <si>
    <t>Czech Republic</t>
  </si>
  <si>
    <t>Greece</t>
  </si>
  <si>
    <t>Brunei Darussalam</t>
  </si>
  <si>
    <t>Qatar</t>
  </si>
  <si>
    <t>Cyprus</t>
  </si>
  <si>
    <t>Estonia</t>
  </si>
  <si>
    <t>Saudi Arabia</t>
  </si>
  <si>
    <t>Lithuania</t>
  </si>
  <si>
    <t>Poland</t>
  </si>
  <si>
    <t>Andorra</t>
  </si>
  <si>
    <t>Slovakia</t>
  </si>
  <si>
    <t>Malta</t>
  </si>
  <si>
    <t>United Arab Emirates</t>
  </si>
  <si>
    <t>Chile</t>
  </si>
  <si>
    <t>Portugal</t>
  </si>
  <si>
    <t>Hungary</t>
  </si>
  <si>
    <t>Bahrain</t>
  </si>
  <si>
    <t>Cuba</t>
  </si>
  <si>
    <t>Kuwait</t>
  </si>
  <si>
    <t>Croatia</t>
  </si>
  <si>
    <t>Latvia</t>
  </si>
  <si>
    <t>Argentina</t>
  </si>
  <si>
    <t>Uruguay</t>
  </si>
  <si>
    <t>Bahamas</t>
  </si>
  <si>
    <t>Montenegro</t>
  </si>
  <si>
    <t>Belarus</t>
  </si>
  <si>
    <t>Romania</t>
  </si>
  <si>
    <t>Libya</t>
  </si>
  <si>
    <t>Oman</t>
  </si>
  <si>
    <t>Russian Federation</t>
  </si>
  <si>
    <t>Bulgaria</t>
  </si>
  <si>
    <t>Barbados</t>
  </si>
  <si>
    <t>Palau</t>
  </si>
  <si>
    <t>Antigua and Barbuda</t>
  </si>
  <si>
    <t>Malaysia</t>
  </si>
  <si>
    <t>Mauritius</t>
  </si>
  <si>
    <t>Trinidad and Tobago</t>
  </si>
  <si>
    <t>Lebanon</t>
  </si>
  <si>
    <t>Panama</t>
  </si>
  <si>
    <t>Venezuela (Bolivarian Republic of)</t>
  </si>
  <si>
    <t>Costa Rica</t>
  </si>
  <si>
    <t>Turkey</t>
  </si>
  <si>
    <t>Kazakhstan</t>
  </si>
  <si>
    <t>Mexico</t>
  </si>
  <si>
    <t>Seychelles</t>
  </si>
  <si>
    <t>Saint Kitts and Nevis</t>
  </si>
  <si>
    <t>Sri Lanka</t>
  </si>
  <si>
    <t>Iran (Islamic Republic of)</t>
  </si>
  <si>
    <t>Azerbaijan</t>
  </si>
  <si>
    <t>Jordan</t>
  </si>
  <si>
    <t>Serbia</t>
  </si>
  <si>
    <t>Brazil</t>
  </si>
  <si>
    <t>Georgia</t>
  </si>
  <si>
    <t>Grenada</t>
  </si>
  <si>
    <t>Peru</t>
  </si>
  <si>
    <t>Ukraine</t>
  </si>
  <si>
    <t>Belize</t>
  </si>
  <si>
    <t>The former Yugoslav Republic of Macedonia</t>
  </si>
  <si>
    <t>Bosnia and Herzegovina</t>
  </si>
  <si>
    <t>Armenia</t>
  </si>
  <si>
    <t>Fiji</t>
  </si>
  <si>
    <t>Thailand</t>
  </si>
  <si>
    <t>Tunisia</t>
  </si>
  <si>
    <t>China</t>
  </si>
  <si>
    <t>Saint Vincent and the Grenadines</t>
  </si>
  <si>
    <t>Algeria</t>
  </si>
  <si>
    <t>Dominica</t>
  </si>
  <si>
    <t>Albania</t>
  </si>
  <si>
    <t>Jamaica</t>
  </si>
  <si>
    <t>Saint Lucia</t>
  </si>
  <si>
    <t>Colombia</t>
  </si>
  <si>
    <t>Ecuador</t>
  </si>
  <si>
    <t>Suriname</t>
  </si>
  <si>
    <t>Tonga</t>
  </si>
  <si>
    <t>Dominican Republic</t>
  </si>
  <si>
    <t>Maldives</t>
  </si>
  <si>
    <t>Mongolia</t>
  </si>
  <si>
    <t>Turkmenistan</t>
  </si>
  <si>
    <t>Samoa</t>
  </si>
  <si>
    <t>Palestine, State of</t>
  </si>
  <si>
    <t>Indonesia</t>
  </si>
  <si>
    <t>Botswana</t>
  </si>
  <si>
    <t>Egypt</t>
  </si>
  <si>
    <t>Paraguay</t>
  </si>
  <si>
    <t>Gabon</t>
  </si>
  <si>
    <t>Bolivia (Plurinational State of)</t>
  </si>
  <si>
    <t>Moldova (Republic of)</t>
  </si>
  <si>
    <t>El Salvador</t>
  </si>
  <si>
    <t>Uzbekistan</t>
  </si>
  <si>
    <t>Philippines</t>
  </si>
  <si>
    <t>South Africa</t>
  </si>
  <si>
    <t>Syrian Arab Republic</t>
  </si>
  <si>
    <t>Iraq</t>
  </si>
  <si>
    <t>Guyana</t>
  </si>
  <si>
    <t>Viet Nam</t>
  </si>
  <si>
    <t>Cape Verde</t>
  </si>
  <si>
    <t>Micronesia (Federated States of)</t>
  </si>
  <si>
    <t>Guatemala</t>
  </si>
  <si>
    <t>Kyrgyzstan</t>
  </si>
  <si>
    <t>Namibia</t>
  </si>
  <si>
    <t>Timor-Leste</t>
  </si>
  <si>
    <t>Honduras</t>
  </si>
  <si>
    <t>Morocco</t>
  </si>
  <si>
    <t>Vanuatu</t>
  </si>
  <si>
    <t>Nicaragua</t>
  </si>
  <si>
    <t>Kiribati</t>
  </si>
  <si>
    <t>Tajikistan</t>
  </si>
  <si>
    <t>India</t>
  </si>
  <si>
    <t>Bhutan</t>
  </si>
  <si>
    <t>Cambodia</t>
  </si>
  <si>
    <t>Ghana</t>
  </si>
  <si>
    <t>Lao People's Democratic Republic</t>
  </si>
  <si>
    <t>Congo</t>
  </si>
  <si>
    <t>Zambia</t>
  </si>
  <si>
    <t>Bangladesh</t>
  </si>
  <si>
    <t>Sao Tome and Principe</t>
  </si>
  <si>
    <t>Equatorial Guinea</t>
  </si>
  <si>
    <t>Nepal</t>
  </si>
  <si>
    <t>Pakistan</t>
  </si>
  <si>
    <t>Kenya</t>
  </si>
  <si>
    <t>Swaziland</t>
  </si>
  <si>
    <t>Angola</t>
  </si>
  <si>
    <t>Myanmar</t>
  </si>
  <si>
    <t>Rwanda</t>
  </si>
  <si>
    <t>Cameroon</t>
  </si>
  <si>
    <t>Nigeria</t>
  </si>
  <si>
    <t>Yemen</t>
  </si>
  <si>
    <t>Madagascar</t>
  </si>
  <si>
    <t>Zimbabwe</t>
  </si>
  <si>
    <t>Papua New Guinea</t>
  </si>
  <si>
    <t>Solomon Islands</t>
  </si>
  <si>
    <t>Comoros</t>
  </si>
  <si>
    <t>Tanzania (United Republic of)</t>
  </si>
  <si>
    <t>Mauritania</t>
  </si>
  <si>
    <t>Lesotho</t>
  </si>
  <si>
    <t>Senegal</t>
  </si>
  <si>
    <t>Uganda</t>
  </si>
  <si>
    <t>Benin</t>
  </si>
  <si>
    <t>Sudan</t>
  </si>
  <si>
    <t>Togo</t>
  </si>
  <si>
    <t>Haiti</t>
  </si>
  <si>
    <t>Afghanistan</t>
  </si>
  <si>
    <t>Djibouti</t>
  </si>
  <si>
    <t>Côte d'Ivoire</t>
  </si>
  <si>
    <t>Gambia</t>
  </si>
  <si>
    <t>Ethiopia</t>
  </si>
  <si>
    <t>Malawi</t>
  </si>
  <si>
    <t>Liberia</t>
  </si>
  <si>
    <t>Mali</t>
  </si>
  <si>
    <t>Guinea-Bissau</t>
  </si>
  <si>
    <t>Mozambique</t>
  </si>
  <si>
    <t>Guinea</t>
  </si>
  <si>
    <t>Burundi</t>
  </si>
  <si>
    <t>Burkina Faso</t>
  </si>
  <si>
    <t>Eritrea</t>
  </si>
  <si>
    <t>Sierra Leone</t>
  </si>
  <si>
    <t>Chad</t>
  </si>
  <si>
    <t>Central African Republic</t>
  </si>
  <si>
    <t>Congo (Democratic Republic of the)</t>
  </si>
  <si>
    <t>Niger</t>
  </si>
  <si>
    <t>max classe</t>
  </si>
  <si>
    <t>centre classe</t>
  </si>
  <si>
    <t>effectif</t>
  </si>
  <si>
    <t>total</t>
  </si>
  <si>
    <t>rang</t>
  </si>
  <si>
    <t>moyenne</t>
  </si>
  <si>
    <t>médiane</t>
  </si>
  <si>
    <t>Q1</t>
  </si>
  <si>
    <t>Q3</t>
  </si>
  <si>
    <t>Q3-Q1</t>
  </si>
  <si>
    <t xml:space="preserve">Indice d'inégalité de genre (Programme des Nations Unies pour le développement, rapport 2014) </t>
  </si>
  <si>
    <t>IIG (2013)</t>
  </si>
</sst>
</file>

<file path=xl/styles.xml><?xml version="1.0" encoding="utf-8"?>
<styleSheet xmlns="http://schemas.openxmlformats.org/spreadsheetml/2006/main">
  <numFmts count="1">
    <numFmt numFmtId="164" formatCode="#,###,##0.000"/>
  </numFmts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1" xfId="0" applyNumberFormat="1" applyFont="1" applyFill="1" applyBorder="1" applyAlignment="1"/>
    <xf numFmtId="164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/>
    <xf numFmtId="0" fontId="4" fillId="0" borderId="1" xfId="0" applyNumberFormat="1" applyFont="1" applyFill="1" applyBorder="1" applyAlignment="1"/>
    <xf numFmtId="164" fontId="4" fillId="0" borderId="1" xfId="0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/>
    <xf numFmtId="164" fontId="3" fillId="0" borderId="1" xfId="1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/>
    <xf numFmtId="164" fontId="4" fillId="0" borderId="1" xfId="1" applyNumberFormat="1" applyFont="1" applyFill="1" applyBorder="1" applyAlignment="1">
      <alignment horizontal="center"/>
    </xf>
  </cellXfs>
  <cellStyles count="2">
    <cellStyle name="Normal" xfId="0" builtinId="0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200"/>
              <a:t>Répartition de l'indice de développement humain (2013)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IDH</c:v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'traitement IDH'!$I$5:$I$44</c:f>
              <c:numCache>
                <c:formatCode>General</c:formatCode>
                <c:ptCount val="40"/>
                <c:pt idx="0">
                  <c:v>1.2500000000000001E-2</c:v>
                </c:pt>
                <c:pt idx="1">
                  <c:v>3.7500000000000006E-2</c:v>
                </c:pt>
                <c:pt idx="2">
                  <c:v>6.25E-2</c:v>
                </c:pt>
                <c:pt idx="3">
                  <c:v>8.7499999999999994E-2</c:v>
                </c:pt>
                <c:pt idx="4">
                  <c:v>0.11249999999999999</c:v>
                </c:pt>
                <c:pt idx="5">
                  <c:v>0.13749999999999998</c:v>
                </c:pt>
                <c:pt idx="6">
                  <c:v>0.16249999999999998</c:v>
                </c:pt>
                <c:pt idx="7">
                  <c:v>0.18749999999999997</c:v>
                </c:pt>
                <c:pt idx="8">
                  <c:v>0.21249999999999997</c:v>
                </c:pt>
                <c:pt idx="9">
                  <c:v>0.23749999999999996</c:v>
                </c:pt>
                <c:pt idx="10">
                  <c:v>0.26249999999999996</c:v>
                </c:pt>
                <c:pt idx="11">
                  <c:v>0.28749999999999998</c:v>
                </c:pt>
                <c:pt idx="12">
                  <c:v>0.3125</c:v>
                </c:pt>
                <c:pt idx="13">
                  <c:v>0.33750000000000002</c:v>
                </c:pt>
                <c:pt idx="14">
                  <c:v>0.36250000000000004</c:v>
                </c:pt>
                <c:pt idx="15">
                  <c:v>0.38750000000000007</c:v>
                </c:pt>
                <c:pt idx="16">
                  <c:v>0.41250000000000009</c:v>
                </c:pt>
                <c:pt idx="17">
                  <c:v>0.43750000000000011</c:v>
                </c:pt>
                <c:pt idx="18">
                  <c:v>0.46250000000000013</c:v>
                </c:pt>
                <c:pt idx="19">
                  <c:v>0.48750000000000016</c:v>
                </c:pt>
                <c:pt idx="20">
                  <c:v>0.51250000000000018</c:v>
                </c:pt>
                <c:pt idx="21">
                  <c:v>0.5375000000000002</c:v>
                </c:pt>
                <c:pt idx="22">
                  <c:v>0.56250000000000022</c:v>
                </c:pt>
                <c:pt idx="23">
                  <c:v>0.58750000000000024</c:v>
                </c:pt>
                <c:pt idx="24">
                  <c:v>0.61250000000000027</c:v>
                </c:pt>
                <c:pt idx="25">
                  <c:v>0.63750000000000029</c:v>
                </c:pt>
                <c:pt idx="26">
                  <c:v>0.66250000000000031</c:v>
                </c:pt>
                <c:pt idx="27">
                  <c:v>0.68750000000000033</c:v>
                </c:pt>
                <c:pt idx="28">
                  <c:v>0.71250000000000036</c:v>
                </c:pt>
                <c:pt idx="29">
                  <c:v>0.73750000000000038</c:v>
                </c:pt>
                <c:pt idx="30">
                  <c:v>0.7625000000000004</c:v>
                </c:pt>
                <c:pt idx="31">
                  <c:v>0.78750000000000042</c:v>
                </c:pt>
                <c:pt idx="32">
                  <c:v>0.81250000000000044</c:v>
                </c:pt>
                <c:pt idx="33">
                  <c:v>0.83750000000000047</c:v>
                </c:pt>
                <c:pt idx="34">
                  <c:v>0.86250000000000049</c:v>
                </c:pt>
                <c:pt idx="35">
                  <c:v>0.88750000000000051</c:v>
                </c:pt>
                <c:pt idx="36">
                  <c:v>0.91250000000000053</c:v>
                </c:pt>
                <c:pt idx="37">
                  <c:v>0.93750000000000056</c:v>
                </c:pt>
                <c:pt idx="38">
                  <c:v>0.96250000000000058</c:v>
                </c:pt>
                <c:pt idx="39">
                  <c:v>0.9875000000000006</c:v>
                </c:pt>
              </c:numCache>
            </c:numRef>
          </c:cat>
          <c:val>
            <c:numRef>
              <c:f>'traitement IDH'!$J$5:$J$44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</c:v>
                </c:pt>
                <c:pt idx="14">
                  <c:v>2</c:v>
                </c:pt>
                <c:pt idx="15">
                  <c:v>6</c:v>
                </c:pt>
                <c:pt idx="16">
                  <c:v>3</c:v>
                </c:pt>
                <c:pt idx="17">
                  <c:v>2</c:v>
                </c:pt>
                <c:pt idx="18">
                  <c:v>6</c:v>
                </c:pt>
                <c:pt idx="19">
                  <c:v>12</c:v>
                </c:pt>
                <c:pt idx="20">
                  <c:v>4</c:v>
                </c:pt>
                <c:pt idx="21">
                  <c:v>5</c:v>
                </c:pt>
                <c:pt idx="22">
                  <c:v>7</c:v>
                </c:pt>
                <c:pt idx="23">
                  <c:v>3</c:v>
                </c:pt>
                <c:pt idx="24">
                  <c:v>8</c:v>
                </c:pt>
                <c:pt idx="25">
                  <c:v>7</c:v>
                </c:pt>
                <c:pt idx="26">
                  <c:v>8</c:v>
                </c:pt>
                <c:pt idx="27">
                  <c:v>9</c:v>
                </c:pt>
                <c:pt idx="28">
                  <c:v>15</c:v>
                </c:pt>
                <c:pt idx="29">
                  <c:v>15</c:v>
                </c:pt>
                <c:pt idx="30">
                  <c:v>13</c:v>
                </c:pt>
                <c:pt idx="31">
                  <c:v>10</c:v>
                </c:pt>
                <c:pt idx="32">
                  <c:v>9</c:v>
                </c:pt>
                <c:pt idx="33">
                  <c:v>9</c:v>
                </c:pt>
                <c:pt idx="34">
                  <c:v>7</c:v>
                </c:pt>
                <c:pt idx="35">
                  <c:v>14</c:v>
                </c:pt>
                <c:pt idx="36">
                  <c:v>8</c:v>
                </c:pt>
                <c:pt idx="37">
                  <c:v>2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</c:ser>
        <c:gapWidth val="0"/>
        <c:axId val="85617280"/>
        <c:axId val="85660800"/>
      </c:barChart>
      <c:catAx>
        <c:axId val="85617280"/>
        <c:scaling>
          <c:orientation val="minMax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IDH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85660800"/>
        <c:crosses val="autoZero"/>
        <c:auto val="1"/>
        <c:lblAlgn val="ctr"/>
        <c:lblOffset val="100"/>
      </c:catAx>
      <c:valAx>
        <c:axId val="8566080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Effectif</a:t>
                </a:r>
              </a:p>
            </c:rich>
          </c:tx>
          <c:layout/>
        </c:title>
        <c:numFmt formatCode="General" sourceLinked="1"/>
        <c:tickLblPos val="nextTo"/>
        <c:crossAx val="85617280"/>
        <c:crosses val="autoZero"/>
        <c:crossBetween val="between"/>
      </c:valAx>
    </c:plotArea>
    <c:plotVisOnly val="1"/>
    <c:dispBlanksAs val="gap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 sz="1200"/>
              <a:t>Répartition de l'indice d'inégalité de genre (2013)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IDH</c:v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'traitement IIG'!$I$5:$I$44</c:f>
              <c:numCache>
                <c:formatCode>General</c:formatCode>
                <c:ptCount val="40"/>
                <c:pt idx="0">
                  <c:v>1.2500000000000001E-2</c:v>
                </c:pt>
                <c:pt idx="1">
                  <c:v>3.7500000000000006E-2</c:v>
                </c:pt>
                <c:pt idx="2">
                  <c:v>6.25E-2</c:v>
                </c:pt>
                <c:pt idx="3">
                  <c:v>8.7499999999999994E-2</c:v>
                </c:pt>
                <c:pt idx="4">
                  <c:v>0.11249999999999999</c:v>
                </c:pt>
                <c:pt idx="5">
                  <c:v>0.13749999999999998</c:v>
                </c:pt>
                <c:pt idx="6">
                  <c:v>0.16249999999999998</c:v>
                </c:pt>
                <c:pt idx="7">
                  <c:v>0.18749999999999997</c:v>
                </c:pt>
                <c:pt idx="8">
                  <c:v>0.21249999999999997</c:v>
                </c:pt>
                <c:pt idx="9">
                  <c:v>0.23749999999999996</c:v>
                </c:pt>
                <c:pt idx="10">
                  <c:v>0.26249999999999996</c:v>
                </c:pt>
                <c:pt idx="11">
                  <c:v>0.28749999999999998</c:v>
                </c:pt>
                <c:pt idx="12">
                  <c:v>0.3125</c:v>
                </c:pt>
                <c:pt idx="13">
                  <c:v>0.33750000000000002</c:v>
                </c:pt>
                <c:pt idx="14">
                  <c:v>0.36250000000000004</c:v>
                </c:pt>
                <c:pt idx="15">
                  <c:v>0.38750000000000007</c:v>
                </c:pt>
                <c:pt idx="16">
                  <c:v>0.41250000000000009</c:v>
                </c:pt>
                <c:pt idx="17">
                  <c:v>0.43750000000000011</c:v>
                </c:pt>
                <c:pt idx="18">
                  <c:v>0.46250000000000013</c:v>
                </c:pt>
                <c:pt idx="19">
                  <c:v>0.48750000000000016</c:v>
                </c:pt>
                <c:pt idx="20">
                  <c:v>0.51250000000000018</c:v>
                </c:pt>
                <c:pt idx="21">
                  <c:v>0.5375000000000002</c:v>
                </c:pt>
                <c:pt idx="22">
                  <c:v>0.56250000000000022</c:v>
                </c:pt>
                <c:pt idx="23">
                  <c:v>0.58750000000000024</c:v>
                </c:pt>
                <c:pt idx="24">
                  <c:v>0.61250000000000027</c:v>
                </c:pt>
                <c:pt idx="25">
                  <c:v>0.63750000000000029</c:v>
                </c:pt>
                <c:pt idx="26">
                  <c:v>0.66250000000000031</c:v>
                </c:pt>
                <c:pt idx="27">
                  <c:v>0.68750000000000033</c:v>
                </c:pt>
                <c:pt idx="28">
                  <c:v>0.71250000000000036</c:v>
                </c:pt>
                <c:pt idx="29">
                  <c:v>0.73750000000000038</c:v>
                </c:pt>
                <c:pt idx="30">
                  <c:v>0.7625000000000004</c:v>
                </c:pt>
                <c:pt idx="31">
                  <c:v>0.78750000000000042</c:v>
                </c:pt>
                <c:pt idx="32">
                  <c:v>0.81250000000000044</c:v>
                </c:pt>
                <c:pt idx="33">
                  <c:v>0.83750000000000047</c:v>
                </c:pt>
                <c:pt idx="34">
                  <c:v>0.86250000000000049</c:v>
                </c:pt>
                <c:pt idx="35">
                  <c:v>0.88750000000000051</c:v>
                </c:pt>
                <c:pt idx="36">
                  <c:v>0.91250000000000053</c:v>
                </c:pt>
                <c:pt idx="37">
                  <c:v>0.93750000000000056</c:v>
                </c:pt>
                <c:pt idx="38">
                  <c:v>0.96250000000000058</c:v>
                </c:pt>
                <c:pt idx="39">
                  <c:v>0.9875000000000006</c:v>
                </c:pt>
              </c:numCache>
            </c:numRef>
          </c:cat>
          <c:val>
            <c:numRef>
              <c:f>'traitement IIG'!$J$5:$J$44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5</c:v>
                </c:pt>
                <c:pt idx="4">
                  <c:v>6</c:v>
                </c:pt>
                <c:pt idx="5">
                  <c:v>5</c:v>
                </c:pt>
                <c:pt idx="6">
                  <c:v>6</c:v>
                </c:pt>
                <c:pt idx="7">
                  <c:v>2</c:v>
                </c:pt>
                <c:pt idx="8">
                  <c:v>7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10</c:v>
                </c:pt>
                <c:pt idx="13">
                  <c:v>7</c:v>
                </c:pt>
                <c:pt idx="14">
                  <c:v>5</c:v>
                </c:pt>
                <c:pt idx="15">
                  <c:v>5</c:v>
                </c:pt>
                <c:pt idx="16">
                  <c:v>3</c:v>
                </c:pt>
                <c:pt idx="17">
                  <c:v>6</c:v>
                </c:pt>
                <c:pt idx="18">
                  <c:v>11</c:v>
                </c:pt>
                <c:pt idx="19">
                  <c:v>6</c:v>
                </c:pt>
                <c:pt idx="20">
                  <c:v>11</c:v>
                </c:pt>
                <c:pt idx="21">
                  <c:v>9</c:v>
                </c:pt>
                <c:pt idx="22">
                  <c:v>5</c:v>
                </c:pt>
                <c:pt idx="23">
                  <c:v>4</c:v>
                </c:pt>
                <c:pt idx="24">
                  <c:v>7</c:v>
                </c:pt>
                <c:pt idx="25">
                  <c:v>4</c:v>
                </c:pt>
                <c:pt idx="26">
                  <c:v>6</c:v>
                </c:pt>
                <c:pt idx="27">
                  <c:v>0</c:v>
                </c:pt>
                <c:pt idx="28">
                  <c:v>2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</c:ser>
        <c:gapWidth val="0"/>
        <c:axId val="86115456"/>
        <c:axId val="86117376"/>
      </c:barChart>
      <c:catAx>
        <c:axId val="86115456"/>
        <c:scaling>
          <c:orientation val="minMax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IDH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86117376"/>
        <c:crosses val="autoZero"/>
        <c:auto val="1"/>
        <c:lblAlgn val="ctr"/>
        <c:lblOffset val="100"/>
      </c:catAx>
      <c:valAx>
        <c:axId val="8611737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Effectif</a:t>
                </a:r>
              </a:p>
            </c:rich>
          </c:tx>
          <c:layout/>
        </c:title>
        <c:numFmt formatCode="General" sourceLinked="1"/>
        <c:tickLblPos val="nextTo"/>
        <c:crossAx val="86115456"/>
        <c:crosses val="autoZero"/>
        <c:crossBetween val="between"/>
      </c:valAx>
    </c:plotArea>
    <c:plotVisOnly val="1"/>
    <c:dispBlanksAs val="gap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104775</xdr:colOff>
      <xdr:row>2</xdr:row>
      <xdr:rowOff>180975</xdr:rowOff>
    </xdr:from>
    <xdr:to>
      <xdr:col>16</xdr:col>
      <xdr:colOff>104775</xdr:colOff>
      <xdr:row>18</xdr:row>
      <xdr:rowOff>28575</xdr:rowOff>
    </xdr:to>
    <xdr:graphicFrame macro="">
      <xdr:nvGraphicFramePr>
        <xdr:cNvPr id="2060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104775</xdr:colOff>
      <xdr:row>2</xdr:row>
      <xdr:rowOff>180975</xdr:rowOff>
    </xdr:from>
    <xdr:to>
      <xdr:col>16</xdr:col>
      <xdr:colOff>104775</xdr:colOff>
      <xdr:row>18</xdr:row>
      <xdr:rowOff>28575</xdr:rowOff>
    </xdr:to>
    <xdr:graphicFrame macro="">
      <xdr:nvGraphicFramePr>
        <xdr:cNvPr id="12293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1"/>
  <sheetViews>
    <sheetView topLeftCell="A7" workbookViewId="0">
      <selection activeCell="A29" sqref="A29"/>
    </sheetView>
  </sheetViews>
  <sheetFormatPr baseColWidth="10" defaultRowHeight="15"/>
  <cols>
    <col min="1" max="1" width="28" customWidth="1"/>
    <col min="4" max="4" width="2.5703125" customWidth="1"/>
    <col min="6" max="6" width="11.42578125" customWidth="1"/>
    <col min="7" max="7" width="3" customWidth="1"/>
  </cols>
  <sheetData>
    <row r="1" spans="1:10" ht="15.75">
      <c r="A1" s="2" t="s">
        <v>2</v>
      </c>
    </row>
    <row r="2" spans="1:10">
      <c r="A2" t="s">
        <v>0</v>
      </c>
      <c r="B2" s="1" t="s">
        <v>1</v>
      </c>
    </row>
    <row r="4" spans="1:10" s="7" customFormat="1" ht="30">
      <c r="A4" s="6" t="s">
        <v>3</v>
      </c>
      <c r="B4" s="6" t="s">
        <v>4</v>
      </c>
      <c r="C4" s="5" t="s">
        <v>196</v>
      </c>
      <c r="H4" s="6" t="s">
        <v>192</v>
      </c>
      <c r="I4" s="6" t="s">
        <v>193</v>
      </c>
      <c r="J4" s="6" t="s">
        <v>194</v>
      </c>
    </row>
    <row r="5" spans="1:10">
      <c r="A5" s="3" t="s">
        <v>5</v>
      </c>
      <c r="B5" s="4">
        <v>0.94359758070972743</v>
      </c>
      <c r="C5" s="5">
        <v>1</v>
      </c>
      <c r="E5" t="s">
        <v>197</v>
      </c>
      <c r="F5" s="8">
        <f>AVERAGE(B5:B191)</f>
        <v>0.68562018724999629</v>
      </c>
      <c r="H5" s="5">
        <v>2.5000000000000001E-2</v>
      </c>
      <c r="I5" s="5">
        <f>0.025/2</f>
        <v>1.2500000000000001E-2</v>
      </c>
      <c r="J5" s="5">
        <f t="array" ref="J5:J44">FREQUENCY(B5:B191,H5:H44)</f>
        <v>0</v>
      </c>
    </row>
    <row r="6" spans="1:10">
      <c r="A6" s="3" t="s">
        <v>6</v>
      </c>
      <c r="B6" s="4">
        <v>0.93266211510541952</v>
      </c>
      <c r="C6" s="5">
        <v>2</v>
      </c>
      <c r="E6" t="s">
        <v>198</v>
      </c>
      <c r="F6" s="8">
        <f>MEDIAN(B5:B191)</f>
        <v>0.71664618456660989</v>
      </c>
      <c r="H6" s="5">
        <v>0.05</v>
      </c>
      <c r="I6" s="5">
        <f>I5+0.025</f>
        <v>3.7500000000000006E-2</v>
      </c>
      <c r="J6" s="5">
        <v>0</v>
      </c>
    </row>
    <row r="7" spans="1:10">
      <c r="A7" s="3" t="s">
        <v>7</v>
      </c>
      <c r="B7" s="4">
        <v>0.91739431693351325</v>
      </c>
      <c r="C7" s="5">
        <v>3</v>
      </c>
      <c r="E7" t="s">
        <v>199</v>
      </c>
      <c r="F7">
        <f>QUARTILE(B5:B191,1)</f>
        <v>0.56240556444869205</v>
      </c>
      <c r="H7" s="5">
        <v>7.4999999999999997E-2</v>
      </c>
      <c r="I7" s="5">
        <f t="shared" ref="I7:I44" si="0">I6+0.025</f>
        <v>6.25E-2</v>
      </c>
      <c r="J7" s="5">
        <v>0</v>
      </c>
    </row>
    <row r="8" spans="1:10">
      <c r="A8" s="3" t="s">
        <v>8</v>
      </c>
      <c r="B8" s="4">
        <v>0.91528279930240541</v>
      </c>
      <c r="C8" s="5">
        <v>4</v>
      </c>
      <c r="E8" t="s">
        <v>200</v>
      </c>
      <c r="F8">
        <f>QUARTILE(B5:B191,3)</f>
        <v>0.81139477407579563</v>
      </c>
      <c r="H8" s="5">
        <v>0.1</v>
      </c>
      <c r="I8" s="5">
        <f t="shared" si="0"/>
        <v>8.7499999999999994E-2</v>
      </c>
      <c r="J8" s="5">
        <v>0</v>
      </c>
    </row>
    <row r="9" spans="1:10">
      <c r="A9" s="3" t="s">
        <v>9</v>
      </c>
      <c r="B9" s="4">
        <v>0.91374164274449232</v>
      </c>
      <c r="C9" s="5">
        <v>5</v>
      </c>
      <c r="E9" t="s">
        <v>201</v>
      </c>
      <c r="F9">
        <f>F8-F7</f>
        <v>0.24898920962710358</v>
      </c>
      <c r="H9" s="5">
        <v>0.125</v>
      </c>
      <c r="I9" s="5">
        <f t="shared" si="0"/>
        <v>0.11249999999999999</v>
      </c>
      <c r="J9" s="5">
        <v>0</v>
      </c>
    </row>
    <row r="10" spans="1:10">
      <c r="A10" s="3" t="s">
        <v>10</v>
      </c>
      <c r="B10" s="4">
        <v>0.91143694200061365</v>
      </c>
      <c r="C10" s="5">
        <v>6</v>
      </c>
      <c r="H10" s="5">
        <v>0.15</v>
      </c>
      <c r="I10" s="5">
        <f t="shared" si="0"/>
        <v>0.13749999999999998</v>
      </c>
      <c r="J10" s="5">
        <v>0</v>
      </c>
    </row>
    <row r="11" spans="1:10">
      <c r="A11" s="3" t="s">
        <v>11</v>
      </c>
      <c r="B11" s="4">
        <v>0.9100016285063891</v>
      </c>
      <c r="C11" s="5">
        <v>7</v>
      </c>
      <c r="H11" s="5">
        <v>0.17499999999999999</v>
      </c>
      <c r="I11" s="5">
        <f t="shared" si="0"/>
        <v>0.16249999999999998</v>
      </c>
      <c r="J11" s="5">
        <v>0</v>
      </c>
    </row>
    <row r="12" spans="1:10">
      <c r="A12" s="3" t="s">
        <v>12</v>
      </c>
      <c r="B12" s="4">
        <v>0.90185157524271875</v>
      </c>
      <c r="C12" s="5">
        <v>8</v>
      </c>
      <c r="H12" s="5">
        <v>0.2</v>
      </c>
      <c r="I12" s="5">
        <f t="shared" si="0"/>
        <v>0.18749999999999997</v>
      </c>
      <c r="J12" s="5">
        <v>0</v>
      </c>
    </row>
    <row r="13" spans="1:10">
      <c r="A13" s="3" t="s">
        <v>13</v>
      </c>
      <c r="B13" s="4">
        <v>0.9013058548857904</v>
      </c>
      <c r="C13" s="5">
        <v>9</v>
      </c>
      <c r="H13" s="5">
        <v>0.22500000000000001</v>
      </c>
      <c r="I13" s="5">
        <f t="shared" si="0"/>
        <v>0.21249999999999997</v>
      </c>
      <c r="J13" s="5">
        <v>0</v>
      </c>
    </row>
    <row r="14" spans="1:10">
      <c r="A14" s="3" t="s">
        <v>14</v>
      </c>
      <c r="B14" s="4">
        <v>0.90046072528644794</v>
      </c>
      <c r="C14" s="5">
        <v>10</v>
      </c>
      <c r="H14" s="5">
        <v>0.25</v>
      </c>
      <c r="I14" s="5">
        <f t="shared" si="0"/>
        <v>0.23749999999999996</v>
      </c>
      <c r="J14" s="5">
        <v>0</v>
      </c>
    </row>
    <row r="15" spans="1:10">
      <c r="A15" s="3" t="s">
        <v>15</v>
      </c>
      <c r="B15" s="4">
        <v>0.89929911909276505</v>
      </c>
      <c r="C15" s="5">
        <v>11</v>
      </c>
      <c r="H15" s="5">
        <v>0.27500000000000002</v>
      </c>
      <c r="I15" s="5">
        <f t="shared" si="0"/>
        <v>0.26249999999999996</v>
      </c>
      <c r="J15" s="5">
        <v>0</v>
      </c>
    </row>
    <row r="16" spans="1:10">
      <c r="A16" s="3" t="s">
        <v>16</v>
      </c>
      <c r="B16" s="4">
        <v>0.89781820191583261</v>
      </c>
      <c r="C16" s="5">
        <v>12</v>
      </c>
      <c r="H16" s="5">
        <v>0.3</v>
      </c>
      <c r="I16" s="5">
        <f t="shared" si="0"/>
        <v>0.28749999999999998</v>
      </c>
      <c r="J16" s="5">
        <v>0</v>
      </c>
    </row>
    <row r="17" spans="1:10">
      <c r="A17" s="3" t="s">
        <v>17</v>
      </c>
      <c r="B17" s="4">
        <v>0.89469373403340957</v>
      </c>
      <c r="C17" s="5">
        <v>13</v>
      </c>
      <c r="H17" s="5">
        <v>0.32500000000000001</v>
      </c>
      <c r="I17" s="5">
        <f t="shared" si="0"/>
        <v>0.3125</v>
      </c>
      <c r="J17" s="5">
        <v>0</v>
      </c>
    </row>
    <row r="18" spans="1:10">
      <c r="A18" s="3" t="s">
        <v>18</v>
      </c>
      <c r="B18" s="4">
        <v>0.89172591100276555</v>
      </c>
      <c r="C18" s="5">
        <v>14</v>
      </c>
      <c r="H18" s="5">
        <v>0.35</v>
      </c>
      <c r="I18" s="5">
        <f t="shared" si="0"/>
        <v>0.33750000000000002</v>
      </c>
      <c r="J18" s="5">
        <v>3</v>
      </c>
    </row>
    <row r="19" spans="1:10">
      <c r="A19" s="3" t="s">
        <v>19</v>
      </c>
      <c r="B19" s="4">
        <v>0.89112863924893171</v>
      </c>
      <c r="C19" s="5">
        <v>15</v>
      </c>
      <c r="H19" s="5">
        <v>0.375</v>
      </c>
      <c r="I19" s="5">
        <f t="shared" si="0"/>
        <v>0.36250000000000004</v>
      </c>
      <c r="J19" s="5">
        <v>2</v>
      </c>
    </row>
    <row r="20" spans="1:10">
      <c r="A20" s="3" t="s">
        <v>20</v>
      </c>
      <c r="B20" s="4">
        <v>0.89066932393638742</v>
      </c>
      <c r="C20" s="5">
        <v>16</v>
      </c>
      <c r="H20" s="5">
        <v>0.4</v>
      </c>
      <c r="I20" s="5">
        <f t="shared" si="0"/>
        <v>0.38750000000000007</v>
      </c>
      <c r="J20" s="5">
        <v>6</v>
      </c>
    </row>
    <row r="21" spans="1:10">
      <c r="A21" s="3" t="s">
        <v>21</v>
      </c>
      <c r="B21" s="4">
        <v>0.89008607032559839</v>
      </c>
      <c r="C21" s="5">
        <v>17</v>
      </c>
      <c r="H21" s="5">
        <v>0.42499999999999999</v>
      </c>
      <c r="I21" s="5">
        <f t="shared" si="0"/>
        <v>0.41250000000000009</v>
      </c>
      <c r="J21" s="5">
        <v>3</v>
      </c>
    </row>
    <row r="22" spans="1:10">
      <c r="A22" s="3" t="s">
        <v>22</v>
      </c>
      <c r="B22" s="4">
        <v>0.88862662534045522</v>
      </c>
      <c r="C22" s="5">
        <v>18</v>
      </c>
      <c r="H22" s="5">
        <v>0.45</v>
      </c>
      <c r="I22" s="5">
        <f t="shared" si="0"/>
        <v>0.43750000000000011</v>
      </c>
      <c r="J22" s="5">
        <v>2</v>
      </c>
    </row>
    <row r="23" spans="1:10">
      <c r="A23" s="3" t="s">
        <v>23</v>
      </c>
      <c r="B23" s="4">
        <v>0.88776259688494741</v>
      </c>
      <c r="C23" s="5">
        <v>19</v>
      </c>
      <c r="H23" s="5">
        <v>0.47499999999999998</v>
      </c>
      <c r="I23" s="5">
        <f t="shared" si="0"/>
        <v>0.46250000000000013</v>
      </c>
      <c r="J23" s="5">
        <v>6</v>
      </c>
    </row>
    <row r="24" spans="1:10">
      <c r="A24" s="9" t="s">
        <v>24</v>
      </c>
      <c r="B24" s="10">
        <v>0.88432555200436158</v>
      </c>
      <c r="C24" s="5">
        <v>20</v>
      </c>
      <c r="H24" s="5">
        <v>0.5</v>
      </c>
      <c r="I24" s="5">
        <f t="shared" si="0"/>
        <v>0.48750000000000016</v>
      </c>
      <c r="J24" s="5">
        <v>12</v>
      </c>
    </row>
    <row r="25" spans="1:10">
      <c r="A25" s="3" t="s">
        <v>25</v>
      </c>
      <c r="B25" s="4">
        <v>0.88120983926334417</v>
      </c>
      <c r="C25" s="5">
        <v>21</v>
      </c>
      <c r="H25" s="5">
        <v>0.52500000000000002</v>
      </c>
      <c r="I25" s="5">
        <f t="shared" si="0"/>
        <v>0.51250000000000018</v>
      </c>
      <c r="J25" s="5">
        <v>4</v>
      </c>
    </row>
    <row r="26" spans="1:10">
      <c r="A26" s="3" t="s">
        <v>26</v>
      </c>
      <c r="B26" s="4">
        <v>0.88078003806407823</v>
      </c>
      <c r="C26" s="5">
        <v>22</v>
      </c>
      <c r="H26" s="5">
        <v>0.55000000000000004</v>
      </c>
      <c r="I26" s="5">
        <f t="shared" si="0"/>
        <v>0.5375000000000002</v>
      </c>
      <c r="J26" s="5">
        <v>5</v>
      </c>
    </row>
    <row r="27" spans="1:10">
      <c r="A27" s="3" t="s">
        <v>27</v>
      </c>
      <c r="B27" s="4">
        <v>0.88092072782021813</v>
      </c>
      <c r="C27" s="5">
        <v>23</v>
      </c>
      <c r="H27" s="5">
        <v>0.57499999999999996</v>
      </c>
      <c r="I27" s="5">
        <f t="shared" si="0"/>
        <v>0.56250000000000022</v>
      </c>
      <c r="J27" s="5">
        <v>7</v>
      </c>
    </row>
    <row r="28" spans="1:10">
      <c r="A28" s="3" t="s">
        <v>28</v>
      </c>
      <c r="B28" s="4">
        <v>0.87902428707875457</v>
      </c>
      <c r="C28" s="5">
        <v>24</v>
      </c>
      <c r="H28" s="5">
        <v>0.6</v>
      </c>
      <c r="I28" s="5">
        <f t="shared" si="0"/>
        <v>0.58750000000000024</v>
      </c>
      <c r="J28" s="5">
        <v>3</v>
      </c>
    </row>
    <row r="29" spans="1:10">
      <c r="A29" s="3" t="s">
        <v>29</v>
      </c>
      <c r="B29" s="4">
        <v>0.87429276293662539</v>
      </c>
      <c r="C29" s="5">
        <v>25</v>
      </c>
      <c r="H29" s="5">
        <v>0.625</v>
      </c>
      <c r="I29" s="5">
        <f t="shared" si="0"/>
        <v>0.61250000000000027</v>
      </c>
      <c r="J29" s="5">
        <v>8</v>
      </c>
    </row>
    <row r="30" spans="1:10">
      <c r="A30" s="3" t="s">
        <v>30</v>
      </c>
      <c r="B30" s="4">
        <v>0.87180880694048613</v>
      </c>
      <c r="C30" s="5">
        <v>26</v>
      </c>
      <c r="H30" s="5">
        <v>0.65</v>
      </c>
      <c r="I30" s="5">
        <f t="shared" si="0"/>
        <v>0.63750000000000029</v>
      </c>
      <c r="J30" s="5">
        <v>7</v>
      </c>
    </row>
    <row r="31" spans="1:10">
      <c r="A31" s="3" t="s">
        <v>31</v>
      </c>
      <c r="B31" s="4">
        <v>0.86891078379600073</v>
      </c>
      <c r="C31" s="5">
        <v>27</v>
      </c>
      <c r="H31" s="5">
        <v>0.67500000000000004</v>
      </c>
      <c r="I31" s="5">
        <f t="shared" si="0"/>
        <v>0.66250000000000031</v>
      </c>
      <c r="J31" s="5">
        <v>8</v>
      </c>
    </row>
    <row r="32" spans="1:10">
      <c r="A32" s="3" t="s">
        <v>32</v>
      </c>
      <c r="B32" s="4">
        <v>0.86134206390477175</v>
      </c>
      <c r="C32" s="5">
        <v>28</v>
      </c>
      <c r="H32" s="5">
        <v>0.7</v>
      </c>
      <c r="I32" s="5">
        <f t="shared" si="0"/>
        <v>0.68750000000000033</v>
      </c>
      <c r="J32" s="5">
        <v>9</v>
      </c>
    </row>
    <row r="33" spans="1:10">
      <c r="A33" s="3" t="s">
        <v>33</v>
      </c>
      <c r="B33" s="4">
        <v>0.85266437764185377</v>
      </c>
      <c r="C33" s="5">
        <v>29</v>
      </c>
      <c r="H33" s="5">
        <v>0.72499999999999998</v>
      </c>
      <c r="I33" s="5">
        <f t="shared" si="0"/>
        <v>0.71250000000000036</v>
      </c>
      <c r="J33" s="5">
        <v>15</v>
      </c>
    </row>
    <row r="34" spans="1:10">
      <c r="A34" s="3" t="s">
        <v>34</v>
      </c>
      <c r="B34" s="4">
        <v>0.85182288822633856</v>
      </c>
      <c r="C34" s="5">
        <v>30</v>
      </c>
      <c r="H34" s="5">
        <v>0.75</v>
      </c>
      <c r="I34" s="5">
        <f t="shared" si="0"/>
        <v>0.73750000000000038</v>
      </c>
      <c r="J34" s="5">
        <v>15</v>
      </c>
    </row>
    <row r="35" spans="1:10">
      <c r="A35" s="3" t="s">
        <v>35</v>
      </c>
      <c r="B35" s="4">
        <v>0.8507426727077313</v>
      </c>
      <c r="C35" s="5">
        <v>31</v>
      </c>
      <c r="H35" s="5">
        <v>0.77500000000000002</v>
      </c>
      <c r="I35" s="5">
        <f t="shared" si="0"/>
        <v>0.7625000000000004</v>
      </c>
      <c r="J35" s="5">
        <v>13</v>
      </c>
    </row>
    <row r="36" spans="1:10">
      <c r="A36" s="3" t="s">
        <v>36</v>
      </c>
      <c r="B36" s="4">
        <v>0.84501872737099815</v>
      </c>
      <c r="C36" s="5">
        <v>32</v>
      </c>
      <c r="H36" s="5">
        <v>0.8</v>
      </c>
      <c r="I36" s="5">
        <f t="shared" si="0"/>
        <v>0.78750000000000042</v>
      </c>
      <c r="J36" s="5">
        <v>10</v>
      </c>
    </row>
    <row r="37" spans="1:10">
      <c r="A37" s="3" t="s">
        <v>37</v>
      </c>
      <c r="B37" s="4">
        <v>0.83990081080990309</v>
      </c>
      <c r="C37" s="5">
        <v>33</v>
      </c>
      <c r="H37" s="5">
        <v>0.82499999999999996</v>
      </c>
      <c r="I37" s="5">
        <f t="shared" si="0"/>
        <v>0.81250000000000044</v>
      </c>
      <c r="J37" s="5">
        <v>9</v>
      </c>
    </row>
    <row r="38" spans="1:10">
      <c r="A38" s="3" t="s">
        <v>38</v>
      </c>
      <c r="B38" s="4">
        <v>0.83553067476472731</v>
      </c>
      <c r="C38" s="5">
        <v>34</v>
      </c>
      <c r="H38" s="5">
        <v>0.85</v>
      </c>
      <c r="I38" s="5">
        <f t="shared" si="0"/>
        <v>0.83750000000000047</v>
      </c>
      <c r="J38" s="5">
        <v>9</v>
      </c>
    </row>
    <row r="39" spans="1:10">
      <c r="A39" s="3" t="s">
        <v>39</v>
      </c>
      <c r="B39" s="4">
        <v>0.83428562561955144</v>
      </c>
      <c r="C39" s="5">
        <v>35</v>
      </c>
      <c r="H39" s="5">
        <v>0.875</v>
      </c>
      <c r="I39" s="5">
        <f t="shared" si="0"/>
        <v>0.86250000000000049</v>
      </c>
      <c r="J39" s="5">
        <v>7</v>
      </c>
    </row>
    <row r="40" spans="1:10">
      <c r="A40" s="3" t="s">
        <v>40</v>
      </c>
      <c r="B40" s="4">
        <v>0.83421768308744881</v>
      </c>
      <c r="C40" s="5">
        <v>36</v>
      </c>
      <c r="H40" s="5">
        <v>0.9</v>
      </c>
      <c r="I40" s="5">
        <f t="shared" si="0"/>
        <v>0.88750000000000051</v>
      </c>
      <c r="J40" s="5">
        <v>14</v>
      </c>
    </row>
    <row r="41" spans="1:10">
      <c r="A41" s="3" t="s">
        <v>41</v>
      </c>
      <c r="B41" s="4">
        <v>0.830264849188601</v>
      </c>
      <c r="C41" s="5">
        <v>37</v>
      </c>
      <c r="H41" s="5">
        <v>0.92500000000000004</v>
      </c>
      <c r="I41" s="5">
        <f t="shared" si="0"/>
        <v>0.91250000000000053</v>
      </c>
      <c r="J41" s="5">
        <v>8</v>
      </c>
    </row>
    <row r="42" spans="1:10">
      <c r="A42" s="3" t="s">
        <v>42</v>
      </c>
      <c r="B42" s="4">
        <v>0.8298772972454046</v>
      </c>
      <c r="C42" s="5">
        <v>38</v>
      </c>
      <c r="H42" s="5">
        <v>0.95</v>
      </c>
      <c r="I42" s="5">
        <f t="shared" si="0"/>
        <v>0.93750000000000056</v>
      </c>
      <c r="J42" s="5">
        <v>2</v>
      </c>
    </row>
    <row r="43" spans="1:10">
      <c r="A43" s="3" t="s">
        <v>43</v>
      </c>
      <c r="B43" s="4">
        <v>0.82890944285105383</v>
      </c>
      <c r="C43" s="5">
        <v>39</v>
      </c>
      <c r="H43" s="5">
        <v>0.97499999999999998</v>
      </c>
      <c r="I43" s="5">
        <f t="shared" si="0"/>
        <v>0.96250000000000058</v>
      </c>
      <c r="J43" s="5">
        <v>0</v>
      </c>
    </row>
    <row r="44" spans="1:10">
      <c r="A44" s="3" t="s">
        <v>44</v>
      </c>
      <c r="B44" s="4">
        <v>0.82716939978471049</v>
      </c>
      <c r="C44" s="5">
        <v>40</v>
      </c>
      <c r="H44" s="5">
        <v>1</v>
      </c>
      <c r="I44" s="5">
        <f t="shared" si="0"/>
        <v>0.9875000000000006</v>
      </c>
      <c r="J44" s="5">
        <v>0</v>
      </c>
    </row>
    <row r="45" spans="1:10">
      <c r="A45" s="3" t="s">
        <v>45</v>
      </c>
      <c r="B45" s="4">
        <v>0.82158388980274166</v>
      </c>
      <c r="C45" s="5">
        <v>41</v>
      </c>
      <c r="H45" s="5"/>
      <c r="I45" s="5" t="s">
        <v>195</v>
      </c>
      <c r="J45" s="5">
        <f>SUM(J5:J44)</f>
        <v>187</v>
      </c>
    </row>
    <row r="46" spans="1:10">
      <c r="A46" s="3" t="s">
        <v>46</v>
      </c>
      <c r="B46" s="4">
        <v>0.82232943763075006</v>
      </c>
      <c r="C46" s="5">
        <v>42</v>
      </c>
    </row>
    <row r="47" spans="1:10">
      <c r="A47" s="3" t="s">
        <v>47</v>
      </c>
      <c r="B47" s="4">
        <v>0.81805762605120858</v>
      </c>
      <c r="C47" s="5">
        <v>43</v>
      </c>
    </row>
    <row r="48" spans="1:10">
      <c r="A48" s="3" t="s">
        <v>48</v>
      </c>
      <c r="B48" s="4">
        <v>0.81532888798213832</v>
      </c>
      <c r="C48" s="5">
        <v>44</v>
      </c>
    </row>
    <row r="49" spans="1:3">
      <c r="A49" s="3" t="s">
        <v>49</v>
      </c>
      <c r="B49" s="4">
        <v>0.8149629213234183</v>
      </c>
      <c r="C49" s="5">
        <v>45</v>
      </c>
    </row>
    <row r="50" spans="1:3">
      <c r="A50" s="3" t="s">
        <v>50</v>
      </c>
      <c r="B50" s="4">
        <v>0.81400431376963622</v>
      </c>
      <c r="C50" s="5">
        <v>46</v>
      </c>
    </row>
    <row r="51" spans="1:3">
      <c r="A51" s="3" t="s">
        <v>51</v>
      </c>
      <c r="B51" s="4">
        <v>0.81230986089144053</v>
      </c>
      <c r="C51" s="5">
        <v>47</v>
      </c>
    </row>
    <row r="52" spans="1:3">
      <c r="A52" s="3" t="s">
        <v>52</v>
      </c>
      <c r="B52" s="4">
        <v>0.81047968726015074</v>
      </c>
      <c r="C52" s="5">
        <v>48</v>
      </c>
    </row>
    <row r="53" spans="1:3">
      <c r="A53" s="3" t="s">
        <v>53</v>
      </c>
      <c r="B53" s="4">
        <v>0.80830417131788523</v>
      </c>
      <c r="C53" s="5">
        <v>49</v>
      </c>
    </row>
    <row r="54" spans="1:3">
      <c r="A54" s="3" t="s">
        <v>54</v>
      </c>
      <c r="B54" s="4">
        <v>0.78970996055983911</v>
      </c>
      <c r="C54" s="5">
        <v>50</v>
      </c>
    </row>
    <row r="55" spans="1:3">
      <c r="A55" s="3" t="s">
        <v>55</v>
      </c>
      <c r="B55" s="4">
        <v>0.78936116185960725</v>
      </c>
      <c r="C55" s="5">
        <v>51</v>
      </c>
    </row>
    <row r="56" spans="1:3">
      <c r="A56" s="3" t="s">
        <v>56</v>
      </c>
      <c r="B56" s="4">
        <v>0.78938162887705277</v>
      </c>
      <c r="C56" s="5">
        <v>52</v>
      </c>
    </row>
    <row r="57" spans="1:3">
      <c r="A57" s="3" t="s">
        <v>57</v>
      </c>
      <c r="B57" s="4">
        <v>0.78580778424710096</v>
      </c>
      <c r="C57" s="5">
        <v>53</v>
      </c>
    </row>
    <row r="58" spans="1:3">
      <c r="A58" s="3" t="s">
        <v>58</v>
      </c>
      <c r="B58" s="4">
        <v>0.78452751498691853</v>
      </c>
      <c r="C58" s="5">
        <v>54</v>
      </c>
    </row>
    <row r="59" spans="1:3">
      <c r="A59" s="3" t="s">
        <v>59</v>
      </c>
      <c r="B59" s="4">
        <v>0.78437884103519551</v>
      </c>
      <c r="C59" s="5">
        <v>55</v>
      </c>
    </row>
    <row r="60" spans="1:3">
      <c r="A60" s="3" t="s">
        <v>60</v>
      </c>
      <c r="B60" s="4">
        <v>0.7825715010975981</v>
      </c>
      <c r="C60" s="5">
        <v>56</v>
      </c>
    </row>
    <row r="61" spans="1:3">
      <c r="A61" s="3" t="s">
        <v>61</v>
      </c>
      <c r="B61" s="4">
        <v>0.7783028052256622</v>
      </c>
      <c r="C61" s="5">
        <v>57</v>
      </c>
    </row>
    <row r="62" spans="1:3">
      <c r="A62" s="3" t="s">
        <v>62</v>
      </c>
      <c r="B62" s="4">
        <v>0.77736192185179398</v>
      </c>
      <c r="C62" s="5">
        <v>58</v>
      </c>
    </row>
    <row r="63" spans="1:3">
      <c r="A63" s="3" t="s">
        <v>63</v>
      </c>
      <c r="B63" s="4">
        <v>0.77621243346236779</v>
      </c>
      <c r="C63" s="5">
        <v>59</v>
      </c>
    </row>
    <row r="64" spans="1:3">
      <c r="A64" s="3" t="s">
        <v>64</v>
      </c>
      <c r="B64" s="4">
        <v>0.77480548591856757</v>
      </c>
      <c r="C64" s="5">
        <v>60</v>
      </c>
    </row>
    <row r="65" spans="1:3">
      <c r="A65" s="3" t="s">
        <v>65</v>
      </c>
      <c r="B65" s="4">
        <v>0.77401004730412593</v>
      </c>
      <c r="C65" s="5">
        <v>61</v>
      </c>
    </row>
    <row r="66" spans="1:3">
      <c r="A66" s="3" t="s">
        <v>66</v>
      </c>
      <c r="B66" s="4">
        <v>0.77290704141026922</v>
      </c>
      <c r="C66" s="5">
        <v>62</v>
      </c>
    </row>
    <row r="67" spans="1:3">
      <c r="A67" s="3" t="s">
        <v>67</v>
      </c>
      <c r="B67" s="4">
        <v>0.77100193269650585</v>
      </c>
      <c r="C67" s="5">
        <v>63</v>
      </c>
    </row>
    <row r="68" spans="1:3">
      <c r="A68" s="3" t="s">
        <v>68</v>
      </c>
      <c r="B68" s="4">
        <v>0.76582320510652024</v>
      </c>
      <c r="C68" s="5">
        <v>64</v>
      </c>
    </row>
    <row r="69" spans="1:3">
      <c r="A69" s="3" t="s">
        <v>69</v>
      </c>
      <c r="B69" s="4">
        <v>0.76501446308103138</v>
      </c>
      <c r="C69" s="5">
        <v>65</v>
      </c>
    </row>
    <row r="70" spans="1:3">
      <c r="A70" s="3" t="s">
        <v>70</v>
      </c>
      <c r="B70" s="4">
        <v>0.76536229528206179</v>
      </c>
      <c r="C70" s="5">
        <v>66</v>
      </c>
    </row>
    <row r="71" spans="1:3">
      <c r="A71" s="3" t="s">
        <v>71</v>
      </c>
      <c r="B71" s="4">
        <v>0.76366524417831938</v>
      </c>
      <c r="C71" s="5">
        <v>67</v>
      </c>
    </row>
    <row r="72" spans="1:3">
      <c r="A72" s="3" t="s">
        <v>72</v>
      </c>
      <c r="B72" s="4">
        <v>0.76253725589407095</v>
      </c>
      <c r="C72" s="5">
        <v>68</v>
      </c>
    </row>
    <row r="73" spans="1:3">
      <c r="A73" s="3" t="s">
        <v>73</v>
      </c>
      <c r="B73" s="4">
        <v>0.75863595574359555</v>
      </c>
      <c r="C73" s="5">
        <v>69</v>
      </c>
    </row>
    <row r="74" spans="1:3">
      <c r="A74" s="3" t="s">
        <v>74</v>
      </c>
      <c r="B74" s="4">
        <v>0.75737124642461084</v>
      </c>
      <c r="C74" s="5">
        <v>70</v>
      </c>
    </row>
    <row r="75" spans="1:3">
      <c r="A75" s="3" t="s">
        <v>75</v>
      </c>
      <c r="B75" s="4">
        <v>0.75583011689180302</v>
      </c>
      <c r="C75" s="5">
        <v>71</v>
      </c>
    </row>
    <row r="76" spans="1:3">
      <c r="A76" s="3" t="s">
        <v>76</v>
      </c>
      <c r="B76" s="4">
        <v>0.75643995160595057</v>
      </c>
      <c r="C76" s="5">
        <v>72</v>
      </c>
    </row>
    <row r="77" spans="1:3">
      <c r="A77" s="3" t="s">
        <v>77</v>
      </c>
      <c r="B77" s="4">
        <v>0.74972633052711513</v>
      </c>
      <c r="C77" s="5">
        <v>73</v>
      </c>
    </row>
    <row r="78" spans="1:3">
      <c r="A78" s="3" t="s">
        <v>78</v>
      </c>
      <c r="B78" s="4">
        <v>0.74973468940965837</v>
      </c>
      <c r="C78" s="5">
        <v>74</v>
      </c>
    </row>
    <row r="79" spans="1:3">
      <c r="A79" s="3" t="s">
        <v>79</v>
      </c>
      <c r="B79" s="4">
        <v>0.74934938769836656</v>
      </c>
      <c r="C79" s="5">
        <v>75</v>
      </c>
    </row>
    <row r="80" spans="1:3">
      <c r="A80" s="3" t="s">
        <v>80</v>
      </c>
      <c r="B80" s="4">
        <v>0.74737287180881995</v>
      </c>
      <c r="C80" s="5">
        <v>76</v>
      </c>
    </row>
    <row r="81" spans="1:3">
      <c r="A81" s="3" t="s">
        <v>81</v>
      </c>
      <c r="B81" s="4">
        <v>0.74547023441623483</v>
      </c>
      <c r="C81" s="5">
        <v>77</v>
      </c>
    </row>
    <row r="82" spans="1:3">
      <c r="A82" s="3" t="s">
        <v>82</v>
      </c>
      <c r="B82" s="4">
        <v>0.74472218929780898</v>
      </c>
      <c r="C82" s="5">
        <v>78</v>
      </c>
    </row>
    <row r="83" spans="1:3">
      <c r="A83" s="3" t="s">
        <v>83</v>
      </c>
      <c r="B83" s="4">
        <v>0.74364043910234334</v>
      </c>
      <c r="C83" s="5">
        <v>79</v>
      </c>
    </row>
    <row r="84" spans="1:3">
      <c r="A84" s="3" t="s">
        <v>84</v>
      </c>
      <c r="B84" s="4">
        <v>0.74377012102605156</v>
      </c>
      <c r="C84" s="5">
        <v>80</v>
      </c>
    </row>
    <row r="85" spans="1:3">
      <c r="A85" s="3" t="s">
        <v>85</v>
      </c>
      <c r="B85" s="4">
        <v>0.74395727056418615</v>
      </c>
      <c r="C85" s="5">
        <v>81</v>
      </c>
    </row>
    <row r="86" spans="1:3">
      <c r="A86" s="3" t="s">
        <v>86</v>
      </c>
      <c r="B86" s="4">
        <v>0.73680454352523395</v>
      </c>
      <c r="C86" s="5">
        <v>82</v>
      </c>
    </row>
    <row r="87" spans="1:3">
      <c r="A87" s="3" t="s">
        <v>87</v>
      </c>
      <c r="B87" s="4">
        <v>0.73402102126187219</v>
      </c>
      <c r="C87" s="5">
        <v>83</v>
      </c>
    </row>
    <row r="88" spans="1:3">
      <c r="A88" s="3" t="s">
        <v>88</v>
      </c>
      <c r="B88" s="4">
        <v>0.7315988266350939</v>
      </c>
      <c r="C88" s="5">
        <v>84</v>
      </c>
    </row>
    <row r="89" spans="1:3">
      <c r="A89" s="3" t="s">
        <v>89</v>
      </c>
      <c r="B89" s="4">
        <v>0.73213139872298694</v>
      </c>
      <c r="C89" s="5">
        <v>85</v>
      </c>
    </row>
    <row r="90" spans="1:3">
      <c r="A90" s="3" t="s">
        <v>90</v>
      </c>
      <c r="B90" s="4">
        <v>0.73080661551973081</v>
      </c>
      <c r="C90" s="5">
        <v>86</v>
      </c>
    </row>
    <row r="91" spans="1:3">
      <c r="A91" s="3" t="s">
        <v>91</v>
      </c>
      <c r="B91" s="4">
        <v>0.73009260607583704</v>
      </c>
      <c r="C91" s="5">
        <v>87</v>
      </c>
    </row>
    <row r="92" spans="1:3">
      <c r="A92" s="3" t="s">
        <v>92</v>
      </c>
      <c r="B92" s="4">
        <v>0.72408179376344783</v>
      </c>
      <c r="C92" s="5">
        <v>88</v>
      </c>
    </row>
    <row r="93" spans="1:3">
      <c r="A93" s="3" t="s">
        <v>93</v>
      </c>
      <c r="B93" s="4">
        <v>0.72192568659160017</v>
      </c>
      <c r="C93" s="5">
        <v>89</v>
      </c>
    </row>
    <row r="94" spans="1:3">
      <c r="A94" s="3" t="s">
        <v>94</v>
      </c>
      <c r="B94" s="4">
        <v>0.72117435745231107</v>
      </c>
      <c r="C94" s="5">
        <v>90</v>
      </c>
    </row>
    <row r="95" spans="1:3">
      <c r="A95" s="3" t="s">
        <v>95</v>
      </c>
      <c r="B95" s="4">
        <v>0.71908060681714192</v>
      </c>
      <c r="C95" s="5">
        <v>91</v>
      </c>
    </row>
    <row r="96" spans="1:3">
      <c r="A96" s="3" t="s">
        <v>96</v>
      </c>
      <c r="B96" s="4">
        <v>0.71894160918197514</v>
      </c>
      <c r="C96" s="5">
        <v>92</v>
      </c>
    </row>
    <row r="97" spans="1:3">
      <c r="A97" s="3" t="s">
        <v>97</v>
      </c>
      <c r="B97" s="4">
        <v>0.71664618456660989</v>
      </c>
      <c r="C97" s="5">
        <v>93</v>
      </c>
    </row>
    <row r="98" spans="1:3">
      <c r="A98" s="3" t="s">
        <v>98</v>
      </c>
      <c r="B98" s="4">
        <v>0.71690042008832444</v>
      </c>
      <c r="C98" s="5">
        <v>94</v>
      </c>
    </row>
    <row r="99" spans="1:3">
      <c r="A99" s="3" t="s">
        <v>99</v>
      </c>
      <c r="B99" s="4">
        <v>0.71609996377950713</v>
      </c>
      <c r="C99" s="5">
        <v>95</v>
      </c>
    </row>
    <row r="100" spans="1:3">
      <c r="A100" s="3" t="s">
        <v>100</v>
      </c>
      <c r="B100" s="4">
        <v>0.71534392791199664</v>
      </c>
      <c r="C100" s="5">
        <v>96</v>
      </c>
    </row>
    <row r="101" spans="1:3">
      <c r="A101" s="3" t="s">
        <v>101</v>
      </c>
      <c r="B101" s="4">
        <v>0.71410613922322197</v>
      </c>
      <c r="C101" s="5">
        <v>97</v>
      </c>
    </row>
    <row r="102" spans="1:3">
      <c r="A102" s="3" t="s">
        <v>102</v>
      </c>
      <c r="B102" s="4">
        <v>0.71073378295786349</v>
      </c>
      <c r="C102" s="5">
        <v>98</v>
      </c>
    </row>
    <row r="103" spans="1:3">
      <c r="A103" s="3" t="s">
        <v>103</v>
      </c>
      <c r="B103" s="4">
        <v>0.71063699595036467</v>
      </c>
      <c r="C103" s="5">
        <v>99</v>
      </c>
    </row>
    <row r="104" spans="1:3">
      <c r="A104" s="3" t="s">
        <v>104</v>
      </c>
      <c r="B104" s="4">
        <v>0.70477714041003492</v>
      </c>
      <c r="C104" s="5">
        <v>100</v>
      </c>
    </row>
    <row r="105" spans="1:3">
      <c r="A105" s="3" t="s">
        <v>105</v>
      </c>
      <c r="B105" s="4">
        <v>0.70495922121848786</v>
      </c>
      <c r="C105" s="5">
        <v>101</v>
      </c>
    </row>
    <row r="106" spans="1:3">
      <c r="A106" s="3" t="s">
        <v>106</v>
      </c>
      <c r="B106" s="4">
        <v>0.70015416814663323</v>
      </c>
      <c r="C106" s="5">
        <v>102</v>
      </c>
    </row>
    <row r="107" spans="1:3">
      <c r="A107" s="3" t="s">
        <v>107</v>
      </c>
      <c r="B107" s="4">
        <v>0.69791283865977971</v>
      </c>
      <c r="C107" s="5">
        <v>103</v>
      </c>
    </row>
    <row r="108" spans="1:3">
      <c r="A108" s="3" t="s">
        <v>108</v>
      </c>
      <c r="B108" s="4">
        <v>0.69788050051926265</v>
      </c>
      <c r="C108" s="5">
        <v>104</v>
      </c>
    </row>
    <row r="109" spans="1:3">
      <c r="A109" s="3" t="s">
        <v>109</v>
      </c>
      <c r="B109" s="4">
        <v>0.69820883580318427</v>
      </c>
      <c r="C109" s="5">
        <v>105</v>
      </c>
    </row>
    <row r="110" spans="1:3">
      <c r="A110" s="3" t="s">
        <v>110</v>
      </c>
      <c r="B110" s="4">
        <v>0.69372409218413222</v>
      </c>
      <c r="C110" s="5">
        <v>106</v>
      </c>
    </row>
    <row r="111" spans="1:3">
      <c r="A111" s="3" t="s">
        <v>111</v>
      </c>
      <c r="B111" s="4">
        <v>0.68621579517686637</v>
      </c>
      <c r="C111" s="5">
        <v>107</v>
      </c>
    </row>
    <row r="112" spans="1:3">
      <c r="A112" s="3" t="s">
        <v>112</v>
      </c>
      <c r="B112" s="4">
        <v>0.68425840218623002</v>
      </c>
      <c r="C112" s="5">
        <v>108</v>
      </c>
    </row>
    <row r="113" spans="1:3">
      <c r="A113" s="3" t="s">
        <v>113</v>
      </c>
      <c r="B113" s="4">
        <v>0.68329840089988336</v>
      </c>
      <c r="C113" s="5">
        <v>109</v>
      </c>
    </row>
    <row r="114" spans="1:3">
      <c r="A114" s="3" t="s">
        <v>114</v>
      </c>
      <c r="B114" s="4">
        <v>0.68157814862304855</v>
      </c>
      <c r="C114" s="5">
        <v>110</v>
      </c>
    </row>
    <row r="115" spans="1:3">
      <c r="A115" s="3" t="s">
        <v>115</v>
      </c>
      <c r="B115" s="4">
        <v>0.6758514805711715</v>
      </c>
      <c r="C115" s="5">
        <v>111</v>
      </c>
    </row>
    <row r="116" spans="1:3">
      <c r="A116" s="3" t="s">
        <v>116</v>
      </c>
      <c r="B116" s="4">
        <v>0.67368239054792878</v>
      </c>
      <c r="C116" s="5">
        <v>112</v>
      </c>
    </row>
    <row r="117" spans="1:3">
      <c r="A117" s="3" t="s">
        <v>117</v>
      </c>
      <c r="B117" s="4">
        <v>0.66728196323864652</v>
      </c>
      <c r="C117" s="5">
        <v>113</v>
      </c>
    </row>
    <row r="118" spans="1:3">
      <c r="A118" s="3" t="s">
        <v>118</v>
      </c>
      <c r="B118" s="4">
        <v>0.66274730896876277</v>
      </c>
      <c r="C118" s="5">
        <v>114</v>
      </c>
    </row>
    <row r="119" spans="1:3">
      <c r="A119" s="3" t="s">
        <v>119</v>
      </c>
      <c r="B119" s="4">
        <v>0.6616091196025945</v>
      </c>
      <c r="C119" s="5">
        <v>115</v>
      </c>
    </row>
    <row r="120" spans="1:3">
      <c r="A120" s="3" t="s">
        <v>120</v>
      </c>
      <c r="B120" s="4">
        <v>0.6610006399140862</v>
      </c>
      <c r="C120" s="5">
        <v>116</v>
      </c>
    </row>
    <row r="121" spans="1:3">
      <c r="A121" s="3" t="s">
        <v>121</v>
      </c>
      <c r="B121" s="4">
        <v>0.65952995913098844</v>
      </c>
      <c r="C121" s="5">
        <v>117</v>
      </c>
    </row>
    <row r="122" spans="1:3">
      <c r="A122" s="3" t="s">
        <v>122</v>
      </c>
      <c r="B122" s="4">
        <v>0.65775375074247455</v>
      </c>
      <c r="C122" s="5">
        <v>118</v>
      </c>
    </row>
    <row r="123" spans="1:3">
      <c r="A123" s="3" t="s">
        <v>123</v>
      </c>
      <c r="B123" s="4">
        <v>0.65763733047491413</v>
      </c>
      <c r="C123" s="5">
        <v>119</v>
      </c>
    </row>
    <row r="124" spans="1:3">
      <c r="A124" s="3" t="s">
        <v>124</v>
      </c>
      <c r="B124" s="4">
        <v>0.64216427168753576</v>
      </c>
      <c r="C124" s="5">
        <v>120</v>
      </c>
    </row>
    <row r="125" spans="1:3">
      <c r="A125" s="3" t="s">
        <v>125</v>
      </c>
      <c r="B125" s="4">
        <v>0.63798385332388463</v>
      </c>
      <c r="C125" s="5">
        <v>121</v>
      </c>
    </row>
    <row r="126" spans="1:3">
      <c r="A126" s="3" t="s">
        <v>126</v>
      </c>
      <c r="B126" s="4">
        <v>0.63801654518042206</v>
      </c>
      <c r="C126" s="5">
        <v>122</v>
      </c>
    </row>
    <row r="127" spans="1:3">
      <c r="A127" s="3" t="s">
        <v>127</v>
      </c>
      <c r="B127" s="4">
        <v>0.63586157171466118</v>
      </c>
      <c r="C127" s="5">
        <v>123</v>
      </c>
    </row>
    <row r="128" spans="1:3">
      <c r="A128" s="3" t="s">
        <v>128</v>
      </c>
      <c r="B128" s="4">
        <v>0.6303927163539168</v>
      </c>
      <c r="C128" s="5">
        <v>124</v>
      </c>
    </row>
    <row r="129" spans="1:3">
      <c r="A129" s="3" t="s">
        <v>129</v>
      </c>
      <c r="B129" s="4">
        <v>0.6280801074571577</v>
      </c>
      <c r="C129" s="5">
        <v>125</v>
      </c>
    </row>
    <row r="130" spans="1:3">
      <c r="A130" s="3" t="s">
        <v>130</v>
      </c>
      <c r="B130" s="4">
        <v>0.62750701262534558</v>
      </c>
      <c r="C130" s="5">
        <v>126</v>
      </c>
    </row>
    <row r="131" spans="1:3">
      <c r="A131" s="3" t="s">
        <v>131</v>
      </c>
      <c r="B131" s="4">
        <v>0.62408795860327559</v>
      </c>
      <c r="C131" s="5">
        <v>127</v>
      </c>
    </row>
    <row r="132" spans="1:3">
      <c r="A132" s="3" t="s">
        <v>132</v>
      </c>
      <c r="B132" s="4">
        <v>0.62024304052537227</v>
      </c>
      <c r="C132" s="5">
        <v>128</v>
      </c>
    </row>
    <row r="133" spans="1:3">
      <c r="A133" s="3" t="s">
        <v>133</v>
      </c>
      <c r="B133" s="4">
        <v>0.61719278949736256</v>
      </c>
      <c r="C133" s="5">
        <v>129</v>
      </c>
    </row>
    <row r="134" spans="1:3">
      <c r="A134" s="3" t="s">
        <v>134</v>
      </c>
      <c r="B134" s="4">
        <v>0.61670947038973289</v>
      </c>
      <c r="C134" s="5">
        <v>130</v>
      </c>
    </row>
    <row r="135" spans="1:3">
      <c r="A135" s="3" t="s">
        <v>135</v>
      </c>
      <c r="B135" s="4">
        <v>0.61638167090842744</v>
      </c>
      <c r="C135" s="5">
        <v>131</v>
      </c>
    </row>
    <row r="136" spans="1:3">
      <c r="A136" s="3" t="s">
        <v>136</v>
      </c>
      <c r="B136" s="4">
        <v>0.61398718969052413</v>
      </c>
      <c r="C136" s="5">
        <v>132</v>
      </c>
    </row>
    <row r="137" spans="1:3">
      <c r="A137" s="3" t="s">
        <v>137</v>
      </c>
      <c r="B137" s="4">
        <v>0.60738949609680515</v>
      </c>
      <c r="C137" s="5">
        <v>133</v>
      </c>
    </row>
    <row r="138" spans="1:3">
      <c r="A138" s="3" t="s">
        <v>138</v>
      </c>
      <c r="B138" s="4">
        <v>0.60717931079933174</v>
      </c>
      <c r="C138" s="5">
        <v>134</v>
      </c>
    </row>
    <row r="139" spans="1:3">
      <c r="A139" s="3" t="s">
        <v>139</v>
      </c>
      <c r="B139" s="4">
        <v>0.58573087342640229</v>
      </c>
      <c r="C139" s="5">
        <v>135</v>
      </c>
    </row>
    <row r="140" spans="1:3">
      <c r="A140" s="3" t="s">
        <v>140</v>
      </c>
      <c r="B140" s="4">
        <v>0.58413160198069469</v>
      </c>
      <c r="C140" s="5">
        <v>136</v>
      </c>
    </row>
    <row r="141" spans="1:3">
      <c r="A141" s="3" t="s">
        <v>141</v>
      </c>
      <c r="B141" s="4">
        <v>0.58401432027758926</v>
      </c>
      <c r="C141" s="5">
        <v>137</v>
      </c>
    </row>
    <row r="142" spans="1:3">
      <c r="A142" s="3" t="s">
        <v>142</v>
      </c>
      <c r="B142" s="4">
        <v>0.57320590526454895</v>
      </c>
      <c r="C142" s="5">
        <v>138</v>
      </c>
    </row>
    <row r="143" spans="1:3">
      <c r="A143" s="3" t="s">
        <v>143</v>
      </c>
      <c r="B143" s="4">
        <v>0.56942008208235584</v>
      </c>
      <c r="C143" s="5">
        <v>139</v>
      </c>
    </row>
    <row r="144" spans="1:3">
      <c r="A144" s="3" t="s">
        <v>144</v>
      </c>
      <c r="B144" s="4">
        <v>0.56409085095548617</v>
      </c>
      <c r="C144" s="5">
        <v>140</v>
      </c>
    </row>
    <row r="145" spans="1:3">
      <c r="A145" s="3" t="s">
        <v>145</v>
      </c>
      <c r="B145" s="4">
        <v>0.56072027794189805</v>
      </c>
      <c r="C145" s="5">
        <v>141</v>
      </c>
    </row>
    <row r="146" spans="1:3">
      <c r="A146" s="3" t="s">
        <v>146</v>
      </c>
      <c r="B146" s="4">
        <v>0.55789487326666232</v>
      </c>
      <c r="C146" s="5">
        <v>142</v>
      </c>
    </row>
    <row r="147" spans="1:3">
      <c r="A147" s="3" t="s">
        <v>147</v>
      </c>
      <c r="B147" s="4">
        <v>0.55791768198098746</v>
      </c>
      <c r="C147" s="5">
        <v>143</v>
      </c>
    </row>
    <row r="148" spans="1:3">
      <c r="A148" s="3" t="s">
        <v>148</v>
      </c>
      <c r="B148" s="4">
        <v>0.55596734590936425</v>
      </c>
      <c r="C148" s="5">
        <v>144</v>
      </c>
    </row>
    <row r="149" spans="1:3">
      <c r="A149" s="3" t="s">
        <v>149</v>
      </c>
      <c r="B149" s="4">
        <v>0.53964159723764182</v>
      </c>
      <c r="C149" s="5">
        <v>145</v>
      </c>
    </row>
    <row r="150" spans="1:3">
      <c r="A150" s="3" t="s">
        <v>150</v>
      </c>
      <c r="B150" s="4">
        <v>0.53653476648295728</v>
      </c>
      <c r="C150" s="5">
        <v>146</v>
      </c>
    </row>
    <row r="151" spans="1:3">
      <c r="A151" s="3" t="s">
        <v>151</v>
      </c>
      <c r="B151" s="4">
        <v>0.53511558027653305</v>
      </c>
      <c r="C151" s="5">
        <v>147</v>
      </c>
    </row>
    <row r="152" spans="1:3">
      <c r="A152" s="3" t="s">
        <v>152</v>
      </c>
      <c r="B152" s="4">
        <v>0.53030270996597983</v>
      </c>
      <c r="C152" s="5">
        <v>148</v>
      </c>
    </row>
    <row r="153" spans="1:3">
      <c r="A153" s="3" t="s">
        <v>153</v>
      </c>
      <c r="B153" s="4">
        <v>0.52629323824060348</v>
      </c>
      <c r="C153" s="5">
        <v>149</v>
      </c>
    </row>
    <row r="154" spans="1:3">
      <c r="A154" s="3" t="s">
        <v>154</v>
      </c>
      <c r="B154" s="4">
        <v>0.52352838921328915</v>
      </c>
      <c r="C154" s="5">
        <v>150</v>
      </c>
    </row>
    <row r="155" spans="1:3">
      <c r="A155" s="3" t="s">
        <v>155</v>
      </c>
      <c r="B155" s="4">
        <v>0.50572311928396541</v>
      </c>
      <c r="C155" s="5">
        <v>151</v>
      </c>
    </row>
    <row r="156" spans="1:3">
      <c r="A156" s="3" t="s">
        <v>156</v>
      </c>
      <c r="B156" s="4">
        <v>0.50437667676485054</v>
      </c>
      <c r="C156" s="5">
        <v>152</v>
      </c>
    </row>
    <row r="157" spans="1:3">
      <c r="A157" s="3" t="s">
        <v>157</v>
      </c>
      <c r="B157" s="4">
        <v>0.50363604567050857</v>
      </c>
      <c r="C157" s="5">
        <v>153</v>
      </c>
    </row>
    <row r="158" spans="1:3">
      <c r="A158" s="3" t="s">
        <v>158</v>
      </c>
      <c r="B158" s="4">
        <v>0.49987071219893103</v>
      </c>
      <c r="C158" s="5">
        <v>154</v>
      </c>
    </row>
    <row r="159" spans="1:3">
      <c r="A159" s="3" t="s">
        <v>159</v>
      </c>
      <c r="B159" s="4">
        <v>0.49788347403872374</v>
      </c>
      <c r="C159" s="5">
        <v>155</v>
      </c>
    </row>
    <row r="160" spans="1:3">
      <c r="A160" s="3" t="s">
        <v>160</v>
      </c>
      <c r="B160" s="4">
        <v>0.49197644258158169</v>
      </c>
      <c r="C160" s="5">
        <v>156</v>
      </c>
    </row>
    <row r="161" spans="1:3">
      <c r="A161" s="3" t="s">
        <v>161</v>
      </c>
      <c r="B161" s="4">
        <v>0.4914683721747013</v>
      </c>
      <c r="C161" s="5">
        <v>157</v>
      </c>
    </row>
    <row r="162" spans="1:3">
      <c r="A162" s="3" t="s">
        <v>162</v>
      </c>
      <c r="B162" s="4">
        <v>0.49057832122810013</v>
      </c>
      <c r="C162" s="5">
        <v>158</v>
      </c>
    </row>
    <row r="163" spans="1:3">
      <c r="A163" s="3" t="s">
        <v>163</v>
      </c>
      <c r="B163" s="4">
        <v>0.48770254969134724</v>
      </c>
      <c r="C163" s="5">
        <v>159</v>
      </c>
    </row>
    <row r="164" spans="1:3">
      <c r="A164" s="3" t="s">
        <v>164</v>
      </c>
      <c r="B164" s="4">
        <v>0.48840958969675635</v>
      </c>
      <c r="C164" s="5">
        <v>160</v>
      </c>
    </row>
    <row r="165" spans="1:3">
      <c r="A165" s="3" t="s">
        <v>165</v>
      </c>
      <c r="B165" s="4">
        <v>0.4870819578435211</v>
      </c>
      <c r="C165" s="5">
        <v>161</v>
      </c>
    </row>
    <row r="166" spans="1:3">
      <c r="A166" s="3" t="s">
        <v>166</v>
      </c>
      <c r="B166" s="4">
        <v>0.48620212499699211</v>
      </c>
      <c r="C166" s="5">
        <v>162</v>
      </c>
    </row>
    <row r="167" spans="1:3">
      <c r="A167" s="3" t="s">
        <v>167</v>
      </c>
      <c r="B167" s="4">
        <v>0.48527805862157891</v>
      </c>
      <c r="C167" s="5">
        <v>163</v>
      </c>
    </row>
    <row r="168" spans="1:3">
      <c r="A168" s="3" t="s">
        <v>168</v>
      </c>
      <c r="B168" s="4">
        <v>0.48350965942749063</v>
      </c>
      <c r="C168" s="5">
        <v>164</v>
      </c>
    </row>
    <row r="169" spans="1:3">
      <c r="A169" s="3" t="s">
        <v>169</v>
      </c>
      <c r="B169" s="4">
        <v>0.47572448900615205</v>
      </c>
      <c r="C169" s="5">
        <v>165</v>
      </c>
    </row>
    <row r="170" spans="1:3">
      <c r="A170" s="3" t="s">
        <v>170</v>
      </c>
      <c r="B170" s="4">
        <v>0.47280270452676121</v>
      </c>
      <c r="C170" s="5">
        <v>166</v>
      </c>
    </row>
    <row r="171" spans="1:3">
      <c r="A171" s="3" t="s">
        <v>171</v>
      </c>
      <c r="B171" s="4">
        <v>0.47306156831494045</v>
      </c>
      <c r="C171" s="5">
        <v>167</v>
      </c>
    </row>
    <row r="172" spans="1:3">
      <c r="A172" s="3" t="s">
        <v>172</v>
      </c>
      <c r="B172" s="4">
        <v>0.4714268018926468</v>
      </c>
      <c r="C172" s="5">
        <v>168</v>
      </c>
    </row>
    <row r="173" spans="1:3">
      <c r="A173" s="3" t="s">
        <v>173</v>
      </c>
      <c r="B173" s="4">
        <v>0.46788642112684775</v>
      </c>
      <c r="C173" s="5">
        <v>169</v>
      </c>
    </row>
    <row r="174" spans="1:3">
      <c r="A174" s="3" t="s">
        <v>174</v>
      </c>
      <c r="B174" s="4">
        <v>0.46741930875463245</v>
      </c>
      <c r="C174" s="5">
        <v>170</v>
      </c>
    </row>
    <row r="175" spans="1:3">
      <c r="A175" s="3" t="s">
        <v>175</v>
      </c>
      <c r="B175" s="4">
        <v>0.45199397292841054</v>
      </c>
      <c r="C175" s="5">
        <v>171</v>
      </c>
    </row>
    <row r="176" spans="1:3">
      <c r="A176" s="3" t="s">
        <v>176</v>
      </c>
      <c r="B176" s="4">
        <v>0.44071496109944619</v>
      </c>
      <c r="C176" s="5">
        <v>172</v>
      </c>
    </row>
    <row r="177" spans="1:3">
      <c r="A177" s="3" t="s">
        <v>177</v>
      </c>
      <c r="B177" s="4">
        <v>0.43513944935418319</v>
      </c>
      <c r="C177" s="5">
        <v>173</v>
      </c>
    </row>
    <row r="178" spans="1:3">
      <c r="A178" s="3" t="s">
        <v>178</v>
      </c>
      <c r="B178" s="4">
        <v>0.4140210035305269</v>
      </c>
      <c r="C178" s="5">
        <v>174</v>
      </c>
    </row>
    <row r="179" spans="1:3">
      <c r="A179" s="3" t="s">
        <v>179</v>
      </c>
      <c r="B179" s="4">
        <v>0.41180102407354169</v>
      </c>
      <c r="C179" s="5">
        <v>175</v>
      </c>
    </row>
    <row r="180" spans="1:3">
      <c r="A180" s="3" t="s">
        <v>180</v>
      </c>
      <c r="B180" s="4">
        <v>0.4067044626814591</v>
      </c>
      <c r="C180" s="5">
        <v>176</v>
      </c>
    </row>
    <row r="181" spans="1:3">
      <c r="A181" s="3" t="s">
        <v>181</v>
      </c>
      <c r="B181" s="4">
        <v>0.39564896637196234</v>
      </c>
      <c r="C181" s="5">
        <v>177</v>
      </c>
    </row>
    <row r="182" spans="1:3">
      <c r="A182" s="3" t="s">
        <v>182</v>
      </c>
      <c r="B182" s="4">
        <v>0.39259614638387724</v>
      </c>
      <c r="C182" s="5">
        <v>178</v>
      </c>
    </row>
    <row r="183" spans="1:3">
      <c r="A183" s="3" t="s">
        <v>183</v>
      </c>
      <c r="B183" s="4">
        <v>0.3918685189863837</v>
      </c>
      <c r="C183" s="5">
        <v>179</v>
      </c>
    </row>
    <row r="184" spans="1:3">
      <c r="A184" s="3" t="s">
        <v>184</v>
      </c>
      <c r="B184" s="4">
        <v>0.38944349512754167</v>
      </c>
      <c r="C184" s="5">
        <v>180</v>
      </c>
    </row>
    <row r="185" spans="1:3">
      <c r="A185" s="3" t="s">
        <v>185</v>
      </c>
      <c r="B185" s="4">
        <v>0.38835514286447109</v>
      </c>
      <c r="C185" s="5">
        <v>181</v>
      </c>
    </row>
    <row r="186" spans="1:3">
      <c r="A186" s="3" t="s">
        <v>186</v>
      </c>
      <c r="B186" s="4">
        <v>0.3809510417112415</v>
      </c>
      <c r="C186" s="5">
        <v>182</v>
      </c>
    </row>
    <row r="187" spans="1:3">
      <c r="A187" s="3" t="s">
        <v>187</v>
      </c>
      <c r="B187" s="4">
        <v>0.3742818401560149</v>
      </c>
      <c r="C187" s="5">
        <v>183</v>
      </c>
    </row>
    <row r="188" spans="1:3">
      <c r="A188" s="3" t="s">
        <v>188</v>
      </c>
      <c r="B188" s="4">
        <v>0.37242434514571243</v>
      </c>
      <c r="C188" s="5">
        <v>184</v>
      </c>
    </row>
    <row r="189" spans="1:3">
      <c r="A189" s="3" t="s">
        <v>189</v>
      </c>
      <c r="B189" s="4">
        <v>0.34053067250130203</v>
      </c>
      <c r="C189" s="5">
        <v>185</v>
      </c>
    </row>
    <row r="190" spans="1:3">
      <c r="A190" s="3" t="s">
        <v>190</v>
      </c>
      <c r="B190" s="4">
        <v>0.33792007285941661</v>
      </c>
      <c r="C190" s="5">
        <v>186</v>
      </c>
    </row>
    <row r="191" spans="1:3">
      <c r="A191" s="3" t="s">
        <v>191</v>
      </c>
      <c r="B191" s="4">
        <v>0.33699759750576341</v>
      </c>
      <c r="C191" s="5">
        <v>187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"/>
  <sheetViews>
    <sheetView tabSelected="1" workbookViewId="0">
      <selection activeCell="L21" sqref="L21"/>
    </sheetView>
  </sheetViews>
  <sheetFormatPr baseColWidth="10" defaultRowHeight="15"/>
  <cols>
    <col min="1" max="1" width="28" customWidth="1"/>
    <col min="4" max="4" width="2.5703125" customWidth="1"/>
    <col min="6" max="6" width="11.42578125" customWidth="1"/>
    <col min="7" max="7" width="3" customWidth="1"/>
  </cols>
  <sheetData>
    <row r="1" spans="1:10" ht="15.75">
      <c r="A1" s="2" t="s">
        <v>202</v>
      </c>
    </row>
    <row r="2" spans="1:10">
      <c r="A2" t="s">
        <v>0</v>
      </c>
      <c r="B2" s="1" t="s">
        <v>1</v>
      </c>
    </row>
    <row r="4" spans="1:10" s="7" customFormat="1" ht="30">
      <c r="A4" s="6" t="s">
        <v>3</v>
      </c>
      <c r="B4" s="6" t="s">
        <v>203</v>
      </c>
      <c r="C4" s="5" t="s">
        <v>196</v>
      </c>
      <c r="H4" s="6" t="s">
        <v>192</v>
      </c>
      <c r="I4" s="6" t="s">
        <v>193</v>
      </c>
      <c r="J4" s="6" t="s">
        <v>194</v>
      </c>
    </row>
    <row r="5" spans="1:10">
      <c r="A5" s="11" t="s">
        <v>29</v>
      </c>
      <c r="B5" s="12">
        <v>2.0912342346269819E-2</v>
      </c>
      <c r="C5" s="5">
        <v>1</v>
      </c>
      <c r="E5" t="s">
        <v>197</v>
      </c>
      <c r="F5" s="8">
        <f>AVERAGE(B5:B156)</f>
        <v>0.37543503357086982</v>
      </c>
      <c r="H5" s="5">
        <v>2.5000000000000001E-2</v>
      </c>
      <c r="I5" s="5">
        <f>0.025/2</f>
        <v>1.2500000000000001E-2</v>
      </c>
      <c r="J5" s="5">
        <f t="array" ref="J5:J44">FREQUENCY(B5:B156,H5:H44)</f>
        <v>1</v>
      </c>
    </row>
    <row r="6" spans="1:10">
      <c r="A6" s="11" t="s">
        <v>7</v>
      </c>
      <c r="B6" s="12">
        <v>3.0443306459990271E-2</v>
      </c>
      <c r="C6" s="5">
        <v>2</v>
      </c>
      <c r="E6" t="s">
        <v>198</v>
      </c>
      <c r="F6" s="8">
        <f>MEDIAN(B5:B156)</f>
        <v>0.3850303888556863</v>
      </c>
      <c r="H6" s="5">
        <v>0.05</v>
      </c>
      <c r="I6" s="5">
        <f>I5+0.025</f>
        <v>3.7500000000000006E-2</v>
      </c>
      <c r="J6" s="5">
        <v>2</v>
      </c>
    </row>
    <row r="7" spans="1:10">
      <c r="A7" s="11" t="s">
        <v>10</v>
      </c>
      <c r="B7" s="12">
        <v>4.6445263416609039E-2</v>
      </c>
      <c r="C7" s="5">
        <v>3</v>
      </c>
      <c r="E7" t="s">
        <v>199</v>
      </c>
      <c r="F7">
        <f>QUARTILE(B5:B156,1)</f>
        <v>0.20955679514915893</v>
      </c>
      <c r="H7" s="5">
        <v>7.4999999999999997E-2</v>
      </c>
      <c r="I7" s="5">
        <f t="shared" ref="I7:I44" si="0">I6+0.025</f>
        <v>6.25E-2</v>
      </c>
      <c r="J7" s="5">
        <v>8</v>
      </c>
    </row>
    <row r="8" spans="1:10">
      <c r="A8" s="11" t="s">
        <v>16</v>
      </c>
      <c r="B8" s="12">
        <v>5.3934279334666324E-2</v>
      </c>
      <c r="C8" s="5">
        <v>4</v>
      </c>
      <c r="E8" t="s">
        <v>200</v>
      </c>
      <c r="F8">
        <f>QUARTILE(B5:B156,3)</f>
        <v>0.5252191018544965</v>
      </c>
      <c r="H8" s="5">
        <v>0.1</v>
      </c>
      <c r="I8" s="5">
        <f t="shared" si="0"/>
        <v>8.7499999999999994E-2</v>
      </c>
      <c r="J8" s="5">
        <v>5</v>
      </c>
    </row>
    <row r="9" spans="1:10">
      <c r="A9" s="11" t="s">
        <v>25</v>
      </c>
      <c r="B9" s="12">
        <v>5.5521833219193351E-2</v>
      </c>
      <c r="C9" s="5">
        <v>5</v>
      </c>
      <c r="E9" t="s">
        <v>201</v>
      </c>
      <c r="F9">
        <f>F8-F7</f>
        <v>0.31566230670533757</v>
      </c>
      <c r="H9" s="5">
        <v>0.125</v>
      </c>
      <c r="I9" s="5">
        <f t="shared" si="0"/>
        <v>0.11249999999999999</v>
      </c>
      <c r="J9" s="5">
        <v>6</v>
      </c>
    </row>
    <row r="10" spans="1:10">
      <c r="A10" s="11" t="s">
        <v>14</v>
      </c>
      <c r="B10" s="12">
        <v>5.6338897349370476E-2</v>
      </c>
      <c r="C10" s="5">
        <v>6</v>
      </c>
      <c r="H10" s="5">
        <v>0.15</v>
      </c>
      <c r="I10" s="5">
        <f t="shared" si="0"/>
        <v>0.13749999999999998</v>
      </c>
      <c r="J10" s="5">
        <v>5</v>
      </c>
    </row>
    <row r="11" spans="1:10">
      <c r="A11" s="11" t="s">
        <v>8</v>
      </c>
      <c r="B11" s="12">
        <v>5.6861718729068089E-2</v>
      </c>
      <c r="C11" s="5">
        <v>7</v>
      </c>
      <c r="H11" s="5">
        <v>0.17499999999999999</v>
      </c>
      <c r="I11" s="5">
        <f t="shared" si="0"/>
        <v>0.16249999999999998</v>
      </c>
      <c r="J11" s="5">
        <v>6</v>
      </c>
    </row>
    <row r="12" spans="1:10">
      <c r="A12" s="11" t="s">
        <v>30</v>
      </c>
      <c r="B12" s="12">
        <v>6.6821910579923482E-2</v>
      </c>
      <c r="C12" s="5">
        <v>8</v>
      </c>
      <c r="H12" s="5">
        <v>0.2</v>
      </c>
      <c r="I12" s="5">
        <f t="shared" si="0"/>
        <v>0.18749999999999997</v>
      </c>
      <c r="J12" s="5">
        <v>2</v>
      </c>
    </row>
    <row r="13" spans="1:10">
      <c r="A13" s="11" t="s">
        <v>5</v>
      </c>
      <c r="B13" s="12">
        <v>6.7690447392592556E-2</v>
      </c>
      <c r="C13" s="5">
        <v>9</v>
      </c>
      <c r="H13" s="5">
        <v>0.22500000000000001</v>
      </c>
      <c r="I13" s="5">
        <f t="shared" si="0"/>
        <v>0.21249999999999997</v>
      </c>
      <c r="J13" s="5">
        <v>7</v>
      </c>
    </row>
    <row r="14" spans="1:10">
      <c r="A14" s="11" t="s">
        <v>26</v>
      </c>
      <c r="B14" s="12">
        <v>6.7839563934711355E-2</v>
      </c>
      <c r="C14" s="5">
        <v>10</v>
      </c>
      <c r="H14" s="5">
        <v>0.25</v>
      </c>
      <c r="I14" s="5">
        <f t="shared" si="0"/>
        <v>0.23749999999999996</v>
      </c>
      <c r="J14" s="5">
        <v>3</v>
      </c>
    </row>
    <row r="15" spans="1:10">
      <c r="A15" s="11" t="s">
        <v>28</v>
      </c>
      <c r="B15" s="12">
        <v>7.4639796574349826E-2</v>
      </c>
      <c r="C15" s="5">
        <v>11</v>
      </c>
      <c r="H15" s="5">
        <v>0.27500000000000002</v>
      </c>
      <c r="I15" s="5">
        <f t="shared" si="0"/>
        <v>0.26249999999999996</v>
      </c>
      <c r="J15" s="5">
        <v>3</v>
      </c>
    </row>
    <row r="16" spans="1:10">
      <c r="A16" s="14" t="s">
        <v>24</v>
      </c>
      <c r="B16" s="15">
        <v>7.9889521965532784E-2</v>
      </c>
      <c r="C16" s="5">
        <v>12</v>
      </c>
      <c r="H16" s="5">
        <v>0.3</v>
      </c>
      <c r="I16" s="5">
        <f t="shared" si="0"/>
        <v>0.28749999999999998</v>
      </c>
      <c r="J16" s="5">
        <v>2</v>
      </c>
    </row>
    <row r="17" spans="1:10">
      <c r="A17" s="11" t="s">
        <v>32</v>
      </c>
      <c r="B17" s="12">
        <v>8.6853701016058937E-2</v>
      </c>
      <c r="C17" s="5">
        <v>13</v>
      </c>
      <c r="H17" s="5">
        <v>0.32500000000000001</v>
      </c>
      <c r="I17" s="5">
        <f t="shared" si="0"/>
        <v>0.3125</v>
      </c>
      <c r="J17" s="5">
        <v>10</v>
      </c>
    </row>
    <row r="18" spans="1:10">
      <c r="A18" s="11" t="s">
        <v>17</v>
      </c>
      <c r="B18" s="12">
        <v>8.8491790603415721E-2</v>
      </c>
      <c r="C18" s="5">
        <v>14</v>
      </c>
      <c r="H18" s="5">
        <v>0.35</v>
      </c>
      <c r="I18" s="5">
        <f t="shared" si="0"/>
        <v>0.33750000000000002</v>
      </c>
      <c r="J18" s="5">
        <v>7</v>
      </c>
    </row>
    <row r="19" spans="1:10">
      <c r="A19" s="11" t="s">
        <v>13</v>
      </c>
      <c r="B19" s="12">
        <v>9.0493404356701945E-2</v>
      </c>
      <c r="C19" s="5">
        <v>15</v>
      </c>
      <c r="H19" s="5">
        <v>0.375</v>
      </c>
      <c r="I19" s="5">
        <f t="shared" si="0"/>
        <v>0.36250000000000004</v>
      </c>
      <c r="J19" s="5">
        <v>5</v>
      </c>
    </row>
    <row r="20" spans="1:10">
      <c r="A20" s="11" t="s">
        <v>31</v>
      </c>
      <c r="B20" s="12">
        <v>9.9748730600615398E-2</v>
      </c>
      <c r="C20" s="5">
        <v>16</v>
      </c>
      <c r="H20" s="5">
        <v>0.4</v>
      </c>
      <c r="I20" s="5">
        <f t="shared" si="0"/>
        <v>0.38750000000000007</v>
      </c>
      <c r="J20" s="5">
        <v>5</v>
      </c>
    </row>
    <row r="21" spans="1:10">
      <c r="A21" s="11" t="s">
        <v>20</v>
      </c>
      <c r="B21" s="12">
        <v>0.10079705344747913</v>
      </c>
      <c r="C21" s="5">
        <v>17</v>
      </c>
      <c r="H21" s="5">
        <v>0.42499999999999999</v>
      </c>
      <c r="I21" s="5">
        <f t="shared" si="0"/>
        <v>0.41250000000000009</v>
      </c>
      <c r="J21" s="5">
        <v>3</v>
      </c>
    </row>
    <row r="22" spans="1:10">
      <c r="A22" s="11" t="s">
        <v>23</v>
      </c>
      <c r="B22" s="12">
        <v>0.10101788440805359</v>
      </c>
      <c r="C22" s="5">
        <v>18</v>
      </c>
      <c r="H22" s="5">
        <v>0.45</v>
      </c>
      <c r="I22" s="5">
        <f t="shared" si="0"/>
        <v>0.43750000000000011</v>
      </c>
      <c r="J22" s="5">
        <v>6</v>
      </c>
    </row>
    <row r="23" spans="1:10">
      <c r="A23" s="11" t="s">
        <v>6</v>
      </c>
      <c r="B23" s="12">
        <v>0.11257229641917554</v>
      </c>
      <c r="C23" s="5">
        <v>19</v>
      </c>
      <c r="H23" s="5">
        <v>0.47499999999999998</v>
      </c>
      <c r="I23" s="5">
        <f t="shared" si="0"/>
        <v>0.46250000000000013</v>
      </c>
      <c r="J23" s="5">
        <v>11</v>
      </c>
    </row>
    <row r="24" spans="1:10">
      <c r="A24" s="11" t="s">
        <v>15</v>
      </c>
      <c r="B24" s="12">
        <v>0.11452860854786961</v>
      </c>
      <c r="C24" s="5">
        <v>20</v>
      </c>
      <c r="H24" s="5">
        <v>0.5</v>
      </c>
      <c r="I24" s="5">
        <f t="shared" si="0"/>
        <v>0.48750000000000016</v>
      </c>
      <c r="J24" s="5">
        <v>6</v>
      </c>
    </row>
    <row r="25" spans="1:10">
      <c r="A25" s="11" t="s">
        <v>39</v>
      </c>
      <c r="B25" s="12">
        <v>0.115946199341878</v>
      </c>
      <c r="C25" s="5">
        <v>21</v>
      </c>
      <c r="H25" s="5">
        <v>0.52500000000000002</v>
      </c>
      <c r="I25" s="5">
        <f t="shared" si="0"/>
        <v>0.51250000000000018</v>
      </c>
      <c r="J25" s="5">
        <v>11</v>
      </c>
    </row>
    <row r="26" spans="1:10">
      <c r="A26" s="11" t="s">
        <v>46</v>
      </c>
      <c r="B26" s="12">
        <v>0.11598637500344999</v>
      </c>
      <c r="C26" s="5">
        <v>22</v>
      </c>
      <c r="H26" s="5">
        <v>0.55000000000000004</v>
      </c>
      <c r="I26" s="5">
        <f t="shared" si="0"/>
        <v>0.5375000000000002</v>
      </c>
      <c r="J26" s="5">
        <v>9</v>
      </c>
    </row>
    <row r="27" spans="1:10">
      <c r="A27" s="11" t="s">
        <v>12</v>
      </c>
      <c r="B27" s="12">
        <v>0.13557323422525835</v>
      </c>
      <c r="C27" s="5">
        <v>23</v>
      </c>
      <c r="H27" s="5">
        <v>0.57499999999999996</v>
      </c>
      <c r="I27" s="5">
        <f t="shared" si="0"/>
        <v>0.56250000000000022</v>
      </c>
      <c r="J27" s="5">
        <v>5</v>
      </c>
    </row>
    <row r="28" spans="1:10">
      <c r="A28" s="11" t="s">
        <v>36</v>
      </c>
      <c r="B28" s="12">
        <v>0.135773506463852</v>
      </c>
      <c r="C28" s="5">
        <v>24</v>
      </c>
      <c r="H28" s="5">
        <v>0.6</v>
      </c>
      <c r="I28" s="5">
        <f t="shared" si="0"/>
        <v>0.58750000000000024</v>
      </c>
      <c r="J28" s="5">
        <v>4</v>
      </c>
    </row>
    <row r="29" spans="1:10">
      <c r="A29" s="11" t="s">
        <v>21</v>
      </c>
      <c r="B29" s="12">
        <v>0.13829377466229764</v>
      </c>
      <c r="C29" s="5">
        <v>25</v>
      </c>
      <c r="H29" s="5">
        <v>0.625</v>
      </c>
      <c r="I29" s="5">
        <f t="shared" si="0"/>
        <v>0.61250000000000027</v>
      </c>
      <c r="J29" s="5">
        <v>7</v>
      </c>
    </row>
    <row r="30" spans="1:10">
      <c r="A30" s="11" t="s">
        <v>40</v>
      </c>
      <c r="B30" s="12">
        <v>0.13862435238238424</v>
      </c>
      <c r="C30" s="5">
        <v>26</v>
      </c>
      <c r="H30" s="5">
        <v>0.65</v>
      </c>
      <c r="I30" s="5">
        <f t="shared" si="0"/>
        <v>0.63750000000000029</v>
      </c>
      <c r="J30" s="5">
        <v>4</v>
      </c>
    </row>
    <row r="31" spans="1:10">
      <c r="A31" s="11" t="s">
        <v>33</v>
      </c>
      <c r="B31" s="12">
        <v>0.14644317906881166</v>
      </c>
      <c r="C31" s="5">
        <v>27</v>
      </c>
      <c r="H31" s="5">
        <v>0.67500000000000004</v>
      </c>
      <c r="I31" s="5">
        <f t="shared" si="0"/>
        <v>0.66250000000000031</v>
      </c>
      <c r="J31" s="5">
        <v>6</v>
      </c>
    </row>
    <row r="32" spans="1:10">
      <c r="A32" s="11" t="s">
        <v>57</v>
      </c>
      <c r="B32" s="12">
        <v>0.15168275608778325</v>
      </c>
      <c r="C32" s="5">
        <v>28</v>
      </c>
      <c r="H32" s="5">
        <v>0.7</v>
      </c>
      <c r="I32" s="5">
        <f t="shared" si="0"/>
        <v>0.68750000000000033</v>
      </c>
      <c r="J32" s="5">
        <v>0</v>
      </c>
    </row>
    <row r="33" spans="1:10">
      <c r="A33" s="11" t="s">
        <v>37</v>
      </c>
      <c r="B33" s="12">
        <v>0.15419062993453814</v>
      </c>
      <c r="C33" s="5">
        <v>29</v>
      </c>
      <c r="H33" s="5">
        <v>0.72499999999999998</v>
      </c>
      <c r="I33" s="5">
        <f t="shared" si="0"/>
        <v>0.71250000000000036</v>
      </c>
      <c r="J33" s="5">
        <v>2</v>
      </c>
    </row>
    <row r="34" spans="1:10">
      <c r="A34" s="11" t="s">
        <v>27</v>
      </c>
      <c r="B34" s="12">
        <v>0.15420407290568827</v>
      </c>
      <c r="C34" s="5">
        <v>30</v>
      </c>
      <c r="H34" s="5">
        <v>0.75</v>
      </c>
      <c r="I34" s="5">
        <f t="shared" si="0"/>
        <v>0.73750000000000038</v>
      </c>
      <c r="J34" s="5">
        <v>1</v>
      </c>
    </row>
    <row r="35" spans="1:10">
      <c r="A35" s="11" t="s">
        <v>89</v>
      </c>
      <c r="B35" s="12">
        <v>0.1621199486983137</v>
      </c>
      <c r="C35" s="5">
        <v>31</v>
      </c>
      <c r="H35" s="5">
        <v>0.77500000000000002</v>
      </c>
      <c r="I35" s="5">
        <f t="shared" si="0"/>
        <v>0.7625000000000004</v>
      </c>
      <c r="J35" s="5">
        <v>0</v>
      </c>
    </row>
    <row r="36" spans="1:10">
      <c r="A36" s="11" t="s">
        <v>42</v>
      </c>
      <c r="B36" s="12">
        <v>0.1638209234621042</v>
      </c>
      <c r="C36" s="5">
        <v>32</v>
      </c>
      <c r="H36" s="5">
        <v>0.8</v>
      </c>
      <c r="I36" s="5">
        <f t="shared" si="0"/>
        <v>0.78750000000000042</v>
      </c>
      <c r="J36" s="5">
        <v>0</v>
      </c>
    </row>
    <row r="37" spans="1:10">
      <c r="A37" s="11" t="s">
        <v>51</v>
      </c>
      <c r="B37" s="12">
        <v>0.17244351327179919</v>
      </c>
      <c r="C37" s="5">
        <v>33</v>
      </c>
      <c r="H37" s="5">
        <v>0.82499999999999996</v>
      </c>
      <c r="I37" s="5">
        <f t="shared" si="0"/>
        <v>0.81250000000000044</v>
      </c>
      <c r="J37" s="5">
        <v>0</v>
      </c>
    </row>
    <row r="38" spans="1:10">
      <c r="A38" s="11" t="s">
        <v>11</v>
      </c>
      <c r="B38" s="12">
        <v>0.18527268299654309</v>
      </c>
      <c r="C38" s="5">
        <v>34</v>
      </c>
      <c r="H38" s="5">
        <v>0.85</v>
      </c>
      <c r="I38" s="5">
        <f t="shared" si="0"/>
        <v>0.83750000000000047</v>
      </c>
      <c r="J38" s="5">
        <v>0</v>
      </c>
    </row>
    <row r="39" spans="1:10">
      <c r="A39" s="11" t="s">
        <v>18</v>
      </c>
      <c r="B39" s="12">
        <v>0.19324369420212661</v>
      </c>
      <c r="C39" s="5">
        <v>35</v>
      </c>
      <c r="H39" s="5">
        <v>0.875</v>
      </c>
      <c r="I39" s="5">
        <f t="shared" si="0"/>
        <v>0.86250000000000049</v>
      </c>
      <c r="J39" s="5">
        <v>0</v>
      </c>
    </row>
    <row r="40" spans="1:10">
      <c r="A40" s="11" t="s">
        <v>90</v>
      </c>
      <c r="B40" s="12">
        <v>0.20070041808409167</v>
      </c>
      <c r="C40" s="5">
        <v>36</v>
      </c>
      <c r="H40" s="5">
        <v>0.9</v>
      </c>
      <c r="I40" s="5">
        <f t="shared" si="0"/>
        <v>0.88750000000000051</v>
      </c>
      <c r="J40" s="5">
        <v>0</v>
      </c>
    </row>
    <row r="41" spans="1:10">
      <c r="A41" s="11" t="s">
        <v>95</v>
      </c>
      <c r="B41" s="12">
        <v>0.20179391344949826</v>
      </c>
      <c r="C41" s="5">
        <v>37</v>
      </c>
      <c r="H41" s="5">
        <v>0.92500000000000004</v>
      </c>
      <c r="I41" s="5">
        <f t="shared" si="0"/>
        <v>0.91250000000000053</v>
      </c>
      <c r="J41" s="5">
        <v>0</v>
      </c>
    </row>
    <row r="42" spans="1:10">
      <c r="A42" s="11" t="s">
        <v>62</v>
      </c>
      <c r="B42" s="12">
        <v>0.207161241307115</v>
      </c>
      <c r="C42" s="5">
        <v>38</v>
      </c>
      <c r="H42" s="5">
        <v>0.95</v>
      </c>
      <c r="I42" s="5">
        <f t="shared" si="0"/>
        <v>0.93750000000000056</v>
      </c>
      <c r="J42" s="5">
        <v>0</v>
      </c>
    </row>
    <row r="43" spans="1:10">
      <c r="A43" s="11" t="s">
        <v>66</v>
      </c>
      <c r="B43" s="12">
        <v>0.2103553130965069</v>
      </c>
      <c r="C43" s="5">
        <v>39</v>
      </c>
      <c r="H43" s="5">
        <v>0.97499999999999998</v>
      </c>
      <c r="I43" s="5">
        <f t="shared" si="0"/>
        <v>0.96250000000000058</v>
      </c>
      <c r="J43" s="5">
        <v>0</v>
      </c>
    </row>
    <row r="44" spans="1:10">
      <c r="A44" s="11" t="s">
        <v>59</v>
      </c>
      <c r="B44" s="12">
        <v>0.21532480651319541</v>
      </c>
      <c r="C44" s="5">
        <v>40</v>
      </c>
      <c r="H44" s="5">
        <v>1</v>
      </c>
      <c r="I44" s="5">
        <f t="shared" si="0"/>
        <v>0.9875000000000006</v>
      </c>
      <c r="J44" s="5">
        <v>0</v>
      </c>
    </row>
    <row r="45" spans="1:10">
      <c r="A45" s="11" t="s">
        <v>43</v>
      </c>
      <c r="B45" s="12">
        <v>0.22026968633186017</v>
      </c>
      <c r="C45" s="5">
        <v>41</v>
      </c>
      <c r="H45" s="5"/>
      <c r="I45" s="5" t="s">
        <v>195</v>
      </c>
      <c r="J45" s="5">
        <f>SUM(J5:J44)</f>
        <v>152</v>
      </c>
    </row>
    <row r="46" spans="1:10">
      <c r="A46" s="11" t="s">
        <v>52</v>
      </c>
      <c r="B46" s="12">
        <v>0.22150741369033333</v>
      </c>
      <c r="C46" s="5">
        <v>42</v>
      </c>
    </row>
    <row r="47" spans="1:10">
      <c r="A47" s="11" t="s">
        <v>44</v>
      </c>
      <c r="B47" s="12">
        <v>0.24426244947782005</v>
      </c>
      <c r="C47" s="5">
        <v>43</v>
      </c>
    </row>
    <row r="48" spans="1:10">
      <c r="A48" s="11" t="s">
        <v>99</v>
      </c>
      <c r="B48" s="12">
        <v>0.24537551039875849</v>
      </c>
      <c r="C48" s="5">
        <v>44</v>
      </c>
    </row>
    <row r="49" spans="1:3">
      <c r="A49" s="11" t="s">
        <v>47</v>
      </c>
      <c r="B49" s="12">
        <v>0.24680717521878037</v>
      </c>
      <c r="C49" s="5">
        <v>45</v>
      </c>
    </row>
    <row r="50" spans="1:3">
      <c r="A50" s="11" t="s">
        <v>48</v>
      </c>
      <c r="B50" s="12">
        <v>0.25262257809824107</v>
      </c>
      <c r="C50" s="5">
        <v>46</v>
      </c>
    </row>
    <row r="51" spans="1:3">
      <c r="A51" s="11" t="s">
        <v>9</v>
      </c>
      <c r="B51" s="12">
        <v>0.26161473797688517</v>
      </c>
      <c r="C51" s="5">
        <v>47</v>
      </c>
    </row>
    <row r="52" spans="1:3">
      <c r="A52" s="11" t="s">
        <v>94</v>
      </c>
      <c r="B52" s="12">
        <v>0.26494253258940936</v>
      </c>
      <c r="C52" s="5">
        <v>48</v>
      </c>
    </row>
    <row r="53" spans="1:3">
      <c r="A53" s="11" t="s">
        <v>107</v>
      </c>
      <c r="B53" s="12">
        <v>0.28328908178038414</v>
      </c>
      <c r="C53" s="5">
        <v>49</v>
      </c>
    </row>
    <row r="54" spans="1:3">
      <c r="A54" s="11" t="s">
        <v>50</v>
      </c>
      <c r="B54" s="12">
        <v>0.28752827772907241</v>
      </c>
      <c r="C54" s="5">
        <v>50</v>
      </c>
    </row>
    <row r="55" spans="1:3">
      <c r="A55" s="11" t="s">
        <v>118</v>
      </c>
      <c r="B55" s="12">
        <v>0.30244254053509179</v>
      </c>
      <c r="C55" s="5">
        <v>51</v>
      </c>
    </row>
    <row r="56" spans="1:3">
      <c r="A56" s="11" t="s">
        <v>61</v>
      </c>
      <c r="B56" s="12">
        <v>0.31394720528482922</v>
      </c>
      <c r="C56" s="5">
        <v>52</v>
      </c>
    </row>
    <row r="57" spans="1:3">
      <c r="A57" s="11" t="s">
        <v>55</v>
      </c>
      <c r="B57" s="12">
        <v>0.31624854581592088</v>
      </c>
      <c r="C57" s="5">
        <v>53</v>
      </c>
    </row>
    <row r="58" spans="1:3">
      <c r="A58" s="11" t="s">
        <v>108</v>
      </c>
      <c r="B58" s="12">
        <v>0.31954909765913075</v>
      </c>
      <c r="C58" s="5">
        <v>54</v>
      </c>
    </row>
    <row r="59" spans="1:3">
      <c r="A59" s="11" t="s">
        <v>58</v>
      </c>
      <c r="B59" s="12">
        <v>0.31995324736861053</v>
      </c>
      <c r="C59" s="5">
        <v>55</v>
      </c>
    </row>
    <row r="60" spans="1:3">
      <c r="A60" s="11" t="s">
        <v>38</v>
      </c>
      <c r="B60" s="12">
        <v>0.32097822296435474</v>
      </c>
      <c r="C60" s="5">
        <v>56</v>
      </c>
    </row>
    <row r="61" spans="1:3">
      <c r="A61" s="11" t="s">
        <v>68</v>
      </c>
      <c r="B61" s="12">
        <v>0.32125766898539987</v>
      </c>
      <c r="C61" s="5">
        <v>57</v>
      </c>
    </row>
    <row r="62" spans="1:3">
      <c r="A62" s="11" t="s">
        <v>126</v>
      </c>
      <c r="B62" s="12">
        <v>0.32173518196445172</v>
      </c>
      <c r="C62" s="5">
        <v>58</v>
      </c>
    </row>
    <row r="63" spans="1:3">
      <c r="A63" s="11" t="s">
        <v>74</v>
      </c>
      <c r="B63" s="12">
        <v>0.32349674061510014</v>
      </c>
      <c r="C63" s="5">
        <v>59</v>
      </c>
    </row>
    <row r="64" spans="1:3">
      <c r="A64" s="11" t="s">
        <v>91</v>
      </c>
      <c r="B64" s="12">
        <v>0.32461662787401824</v>
      </c>
      <c r="C64" s="5">
        <v>60</v>
      </c>
    </row>
    <row r="65" spans="1:3">
      <c r="A65" s="11" t="s">
        <v>87</v>
      </c>
      <c r="B65" s="12">
        <v>0.32638017470086778</v>
      </c>
      <c r="C65" s="5">
        <v>61</v>
      </c>
    </row>
    <row r="66" spans="1:3">
      <c r="A66" s="11" t="s">
        <v>80</v>
      </c>
      <c r="B66" s="12">
        <v>0.33954370439722981</v>
      </c>
      <c r="C66" s="5">
        <v>62</v>
      </c>
    </row>
    <row r="67" spans="1:3">
      <c r="A67" s="11" t="s">
        <v>72</v>
      </c>
      <c r="B67" s="12">
        <v>0.34420142592838077</v>
      </c>
      <c r="C67" s="5">
        <v>63</v>
      </c>
    </row>
    <row r="68" spans="1:3">
      <c r="A68" s="11" t="s">
        <v>60</v>
      </c>
      <c r="B68" s="12">
        <v>0.34839619165637337</v>
      </c>
      <c r="C68" s="5">
        <v>64</v>
      </c>
    </row>
    <row r="69" spans="1:3">
      <c r="A69" s="11" t="s">
        <v>130</v>
      </c>
      <c r="B69" s="12">
        <v>0.34846995406051617</v>
      </c>
      <c r="C69" s="5">
        <v>65</v>
      </c>
    </row>
    <row r="70" spans="1:3">
      <c r="A70" s="11" t="s">
        <v>49</v>
      </c>
      <c r="B70" s="12">
        <v>0.34992035788378673</v>
      </c>
      <c r="C70" s="5">
        <v>66</v>
      </c>
    </row>
    <row r="71" spans="1:3">
      <c r="A71" s="11" t="s">
        <v>63</v>
      </c>
      <c r="B71" s="12">
        <v>0.34999138210747871</v>
      </c>
      <c r="C71" s="5">
        <v>67</v>
      </c>
    </row>
    <row r="72" spans="1:3">
      <c r="A72" s="11" t="s">
        <v>45</v>
      </c>
      <c r="B72" s="12">
        <v>0.35528671429955128</v>
      </c>
      <c r="C72" s="5">
        <v>68</v>
      </c>
    </row>
    <row r="73" spans="1:3">
      <c r="A73" s="11" t="s">
        <v>73</v>
      </c>
      <c r="B73" s="12">
        <v>0.35987107281174824</v>
      </c>
      <c r="C73" s="5">
        <v>69</v>
      </c>
    </row>
    <row r="74" spans="1:3">
      <c r="A74" s="11" t="s">
        <v>54</v>
      </c>
      <c r="B74" s="12">
        <v>0.36406550760832657</v>
      </c>
      <c r="C74" s="5">
        <v>70</v>
      </c>
    </row>
    <row r="75" spans="1:3">
      <c r="A75" s="11" t="s">
        <v>93</v>
      </c>
      <c r="B75" s="12">
        <v>0.36448379207292747</v>
      </c>
      <c r="C75" s="5">
        <v>71</v>
      </c>
    </row>
    <row r="76" spans="1:3">
      <c r="A76" s="11" t="s">
        <v>67</v>
      </c>
      <c r="B76" s="12">
        <v>0.37465394740680869</v>
      </c>
      <c r="C76" s="5">
        <v>72</v>
      </c>
    </row>
    <row r="77" spans="1:3">
      <c r="A77" s="11" t="s">
        <v>75</v>
      </c>
      <c r="B77" s="12">
        <v>0.37635457562449592</v>
      </c>
      <c r="C77" s="5">
        <v>73</v>
      </c>
    </row>
    <row r="78" spans="1:3">
      <c r="A78" s="11" t="s">
        <v>53</v>
      </c>
      <c r="B78" s="12">
        <v>0.38065870559605275</v>
      </c>
      <c r="C78" s="5">
        <v>74</v>
      </c>
    </row>
    <row r="79" spans="1:3">
      <c r="A79" s="11" t="s">
        <v>78</v>
      </c>
      <c r="B79" s="12">
        <v>0.38270840472127399</v>
      </c>
      <c r="C79" s="5">
        <v>75</v>
      </c>
    </row>
    <row r="80" spans="1:3">
      <c r="A80" s="11" t="s">
        <v>138</v>
      </c>
      <c r="B80" s="12">
        <v>0.38303639763887443</v>
      </c>
      <c r="C80" s="5">
        <v>76</v>
      </c>
    </row>
    <row r="81" spans="1:3">
      <c r="A81" s="11" t="s">
        <v>86</v>
      </c>
      <c r="B81" s="12">
        <v>0.38702438007249818</v>
      </c>
      <c r="C81" s="5">
        <v>77</v>
      </c>
    </row>
    <row r="82" spans="1:3">
      <c r="A82" s="11" t="s">
        <v>121</v>
      </c>
      <c r="B82" s="12">
        <v>0.40586855594111959</v>
      </c>
      <c r="C82" s="5">
        <v>78</v>
      </c>
    </row>
    <row r="83" spans="1:3">
      <c r="A83" s="11" t="s">
        <v>155</v>
      </c>
      <c r="B83" s="12">
        <v>0.41004598182594243</v>
      </c>
      <c r="C83" s="5">
        <v>79</v>
      </c>
    </row>
    <row r="84" spans="1:3">
      <c r="A84" s="11" t="s">
        <v>69</v>
      </c>
      <c r="B84" s="12">
        <v>0.41261376641793479</v>
      </c>
      <c r="C84" s="5">
        <v>80</v>
      </c>
    </row>
    <row r="85" spans="1:3">
      <c r="A85" s="11" t="s">
        <v>97</v>
      </c>
      <c r="B85" s="12">
        <v>0.42525800408381931</v>
      </c>
      <c r="C85" s="5">
        <v>81</v>
      </c>
    </row>
    <row r="86" spans="1:3">
      <c r="A86" s="11" t="s">
        <v>103</v>
      </c>
      <c r="B86" s="12">
        <v>0.42856497217853318</v>
      </c>
      <c r="C86" s="5">
        <v>82</v>
      </c>
    </row>
    <row r="87" spans="1:3">
      <c r="A87" s="11" t="s">
        <v>154</v>
      </c>
      <c r="B87" s="12">
        <v>0.43020702250332654</v>
      </c>
      <c r="C87" s="5">
        <v>83</v>
      </c>
    </row>
    <row r="88" spans="1:3">
      <c r="A88" s="11" t="s">
        <v>88</v>
      </c>
      <c r="B88" s="12">
        <v>0.43455322125318252</v>
      </c>
      <c r="C88" s="5">
        <v>84</v>
      </c>
    </row>
    <row r="89" spans="1:3">
      <c r="A89" s="11" t="s">
        <v>83</v>
      </c>
      <c r="B89" s="12">
        <v>0.44117423645848464</v>
      </c>
      <c r="C89" s="5">
        <v>85</v>
      </c>
    </row>
    <row r="90" spans="1:3">
      <c r="A90" s="11" t="s">
        <v>119</v>
      </c>
      <c r="B90" s="12">
        <v>0.44129536192807572</v>
      </c>
      <c r="C90" s="5">
        <v>86</v>
      </c>
    </row>
    <row r="91" spans="1:3">
      <c r="A91" s="11" t="s">
        <v>131</v>
      </c>
      <c r="B91" s="12">
        <v>0.45024708003940517</v>
      </c>
      <c r="C91" s="5">
        <v>87</v>
      </c>
    </row>
    <row r="92" spans="1:3">
      <c r="A92" s="11" t="s">
        <v>100</v>
      </c>
      <c r="B92" s="12">
        <v>0.45729302618362422</v>
      </c>
      <c r="C92" s="5">
        <v>88</v>
      </c>
    </row>
    <row r="93" spans="1:3">
      <c r="A93" s="11" t="s">
        <v>115</v>
      </c>
      <c r="B93" s="12">
        <v>0.45736831768618613</v>
      </c>
      <c r="C93" s="5">
        <v>89</v>
      </c>
    </row>
    <row r="94" spans="1:3">
      <c r="A94" s="11" t="s">
        <v>136</v>
      </c>
      <c r="B94" s="12">
        <v>0.4576497367168858</v>
      </c>
      <c r="C94" s="5">
        <v>90</v>
      </c>
    </row>
    <row r="95" spans="1:3">
      <c r="A95" s="11" t="s">
        <v>105</v>
      </c>
      <c r="B95" s="12">
        <v>0.45823037134250144</v>
      </c>
      <c r="C95" s="5">
        <v>91</v>
      </c>
    </row>
    <row r="96" spans="1:3">
      <c r="A96" s="11" t="s">
        <v>134</v>
      </c>
      <c r="B96" s="12">
        <v>0.45956904592382342</v>
      </c>
      <c r="C96" s="5">
        <v>92</v>
      </c>
    </row>
    <row r="97" spans="1:3">
      <c r="A97" s="11" t="s">
        <v>102</v>
      </c>
      <c r="B97" s="12">
        <v>0.45975461389347305</v>
      </c>
      <c r="C97" s="5">
        <v>93</v>
      </c>
    </row>
    <row r="98" spans="1:3">
      <c r="A98" s="11" t="s">
        <v>122</v>
      </c>
      <c r="B98" s="12">
        <v>0.46110596638594714</v>
      </c>
      <c r="C98" s="5">
        <v>94</v>
      </c>
    </row>
    <row r="99" spans="1:3">
      <c r="A99" s="11" t="s">
        <v>104</v>
      </c>
      <c r="B99" s="12">
        <v>0.46268377273891503</v>
      </c>
      <c r="C99" s="5">
        <v>95</v>
      </c>
    </row>
    <row r="100" spans="1:3">
      <c r="A100" s="11" t="s">
        <v>71</v>
      </c>
      <c r="B100" s="12">
        <v>0.46371968402600239</v>
      </c>
      <c r="C100" s="5">
        <v>96</v>
      </c>
    </row>
    <row r="101" spans="1:3">
      <c r="A101" s="11" t="s">
        <v>117</v>
      </c>
      <c r="B101" s="12">
        <v>0.4716059829380399</v>
      </c>
      <c r="C101" s="5">
        <v>97</v>
      </c>
    </row>
    <row r="102" spans="1:3">
      <c r="A102" s="11" t="s">
        <v>149</v>
      </c>
      <c r="B102" s="12">
        <v>0.47874423789730813</v>
      </c>
      <c r="C102" s="5">
        <v>98</v>
      </c>
    </row>
    <row r="103" spans="1:3">
      <c r="A103" s="11" t="s">
        <v>133</v>
      </c>
      <c r="B103" s="12">
        <v>0.48202472178121514</v>
      </c>
      <c r="C103" s="5">
        <v>99</v>
      </c>
    </row>
    <row r="104" spans="1:3">
      <c r="A104" s="11" t="s">
        <v>113</v>
      </c>
      <c r="B104" s="12">
        <v>0.48576147119454771</v>
      </c>
      <c r="C104" s="5">
        <v>100</v>
      </c>
    </row>
    <row r="105" spans="1:3">
      <c r="A105" s="11" t="s">
        <v>81</v>
      </c>
      <c r="B105" s="12">
        <v>0.48787976889845985</v>
      </c>
      <c r="C105" s="5">
        <v>101</v>
      </c>
    </row>
    <row r="106" spans="1:3">
      <c r="A106" s="11" t="s">
        <v>140</v>
      </c>
      <c r="B106" s="12">
        <v>0.49543738427585104</v>
      </c>
      <c r="C106" s="5">
        <v>102</v>
      </c>
    </row>
    <row r="107" spans="1:3">
      <c r="A107" s="11" t="s">
        <v>112</v>
      </c>
      <c r="B107" s="12">
        <v>0.4996512592514043</v>
      </c>
      <c r="C107" s="5">
        <v>103</v>
      </c>
    </row>
    <row r="108" spans="1:3">
      <c r="A108" s="11" t="s">
        <v>184</v>
      </c>
      <c r="B108" s="12">
        <v>0.50136646184408429</v>
      </c>
      <c r="C108" s="5">
        <v>104</v>
      </c>
    </row>
    <row r="109" spans="1:3">
      <c r="A109" s="11" t="s">
        <v>141</v>
      </c>
      <c r="B109" s="12">
        <v>0.50463095482149156</v>
      </c>
      <c r="C109" s="5">
        <v>105</v>
      </c>
    </row>
    <row r="110" spans="1:3">
      <c r="A110" s="11" t="s">
        <v>106</v>
      </c>
      <c r="B110" s="12">
        <v>0.5049506049079262</v>
      </c>
      <c r="C110" s="5">
        <v>106</v>
      </c>
    </row>
    <row r="111" spans="1:3">
      <c r="A111" s="11" t="s">
        <v>70</v>
      </c>
      <c r="B111" s="12">
        <v>0.50567891171469093</v>
      </c>
      <c r="C111" s="5">
        <v>107</v>
      </c>
    </row>
    <row r="112" spans="1:3">
      <c r="A112" s="11" t="s">
        <v>116</v>
      </c>
      <c r="B112" s="12">
        <v>0.50796801301500105</v>
      </c>
      <c r="C112" s="5">
        <v>108</v>
      </c>
    </row>
    <row r="113" spans="1:3">
      <c r="A113" s="11" t="s">
        <v>79</v>
      </c>
      <c r="B113" s="12">
        <v>0.50957224567227466</v>
      </c>
      <c r="C113" s="5">
        <v>109</v>
      </c>
    </row>
    <row r="114" spans="1:3">
      <c r="A114" s="11" t="s">
        <v>160</v>
      </c>
      <c r="B114" s="12">
        <v>0.51647693191995003</v>
      </c>
      <c r="C114" s="5">
        <v>110</v>
      </c>
    </row>
    <row r="115" spans="1:3">
      <c r="A115" s="11" t="s">
        <v>110</v>
      </c>
      <c r="B115" s="12">
        <v>0.51730471382924725</v>
      </c>
      <c r="C115" s="5">
        <v>111</v>
      </c>
    </row>
    <row r="116" spans="1:3">
      <c r="A116" s="11" t="s">
        <v>129</v>
      </c>
      <c r="B116" s="12">
        <v>0.52349869564893337</v>
      </c>
      <c r="C116" s="5">
        <v>112</v>
      </c>
    </row>
    <row r="117" spans="1:3">
      <c r="A117" s="11" t="s">
        <v>125</v>
      </c>
      <c r="B117" s="12">
        <v>0.523589955642775</v>
      </c>
      <c r="C117" s="5">
        <v>113</v>
      </c>
    </row>
    <row r="118" spans="1:3">
      <c r="A118" s="11" t="s">
        <v>35</v>
      </c>
      <c r="B118" s="12">
        <v>0.52410705759337128</v>
      </c>
      <c r="C118" s="5">
        <v>114</v>
      </c>
    </row>
    <row r="119" spans="1:3">
      <c r="A119" s="11" t="s">
        <v>168</v>
      </c>
      <c r="B119" s="12">
        <v>0.52855523463787235</v>
      </c>
      <c r="C119" s="5">
        <v>115</v>
      </c>
    </row>
    <row r="120" spans="1:3">
      <c r="A120" s="11" t="s">
        <v>146</v>
      </c>
      <c r="B120" s="12">
        <v>0.52888463214563197</v>
      </c>
      <c r="C120" s="5">
        <v>116</v>
      </c>
    </row>
    <row r="121" spans="1:3">
      <c r="A121" s="11" t="s">
        <v>152</v>
      </c>
      <c r="B121" s="12">
        <v>0.5292080966401902</v>
      </c>
      <c r="C121" s="5">
        <v>117</v>
      </c>
    </row>
    <row r="122" spans="1:3">
      <c r="A122" s="11" t="s">
        <v>143</v>
      </c>
      <c r="B122" s="12">
        <v>0.53376276702855896</v>
      </c>
      <c r="C122" s="5">
        <v>118</v>
      </c>
    </row>
    <row r="123" spans="1:3">
      <c r="A123" s="11" t="s">
        <v>167</v>
      </c>
      <c r="B123" s="12">
        <v>0.5374709451945221</v>
      </c>
      <c r="C123" s="5">
        <v>119</v>
      </c>
    </row>
    <row r="124" spans="1:3">
      <c r="A124" s="11" t="s">
        <v>124</v>
      </c>
      <c r="B124" s="4">
        <v>0.54206260257757677</v>
      </c>
      <c r="C124" s="5">
        <v>120</v>
      </c>
    </row>
    <row r="125" spans="1:3">
      <c r="A125" s="11" t="s">
        <v>177</v>
      </c>
      <c r="B125" s="12">
        <v>0.54702025329520598</v>
      </c>
      <c r="C125" s="5">
        <v>121</v>
      </c>
    </row>
    <row r="126" spans="1:3">
      <c r="A126" s="11" t="s">
        <v>151</v>
      </c>
      <c r="B126" s="12">
        <v>0.54797434530987266</v>
      </c>
      <c r="C126" s="5">
        <v>122</v>
      </c>
    </row>
    <row r="127" spans="1:3">
      <c r="A127" s="11" t="s">
        <v>142</v>
      </c>
      <c r="B127" s="12">
        <v>0.54851241637579751</v>
      </c>
      <c r="C127" s="5">
        <v>123</v>
      </c>
    </row>
    <row r="128" spans="1:3">
      <c r="A128" s="11" t="s">
        <v>164</v>
      </c>
      <c r="B128" s="12">
        <v>0.55282222799062719</v>
      </c>
      <c r="C128" s="5">
        <v>124</v>
      </c>
    </row>
    <row r="129" spans="1:3">
      <c r="A129" s="11" t="s">
        <v>123</v>
      </c>
      <c r="B129" s="12">
        <v>0.55611445135758042</v>
      </c>
      <c r="C129" s="5">
        <v>125</v>
      </c>
    </row>
    <row r="130" spans="1:3">
      <c r="A130" s="11" t="s">
        <v>166</v>
      </c>
      <c r="B130" s="12">
        <v>0.55657946057833585</v>
      </c>
      <c r="C130" s="5">
        <v>126</v>
      </c>
    </row>
    <row r="131" spans="1:3">
      <c r="A131" s="11" t="s">
        <v>150</v>
      </c>
      <c r="B131" s="12">
        <v>0.56281529805679464</v>
      </c>
      <c r="C131" s="5">
        <v>127</v>
      </c>
    </row>
    <row r="132" spans="1:3">
      <c r="A132" s="11" t="s">
        <v>139</v>
      </c>
      <c r="B132" s="13">
        <v>0.56299999999999994</v>
      </c>
      <c r="C132" s="5">
        <v>128</v>
      </c>
    </row>
    <row r="133" spans="1:3">
      <c r="A133" s="11" t="s">
        <v>171</v>
      </c>
      <c r="B133" s="12">
        <v>0.57884398151401117</v>
      </c>
      <c r="C133" s="5">
        <v>129</v>
      </c>
    </row>
    <row r="134" spans="1:3">
      <c r="A134" s="11" t="s">
        <v>114</v>
      </c>
      <c r="B134" s="12">
        <v>0.57981896706826186</v>
      </c>
      <c r="C134" s="5">
        <v>130</v>
      </c>
    </row>
    <row r="135" spans="1:3">
      <c r="A135" s="11" t="s">
        <v>178</v>
      </c>
      <c r="B135" s="12">
        <v>0.59108534253463174</v>
      </c>
      <c r="C135" s="5">
        <v>131</v>
      </c>
    </row>
    <row r="136" spans="1:3">
      <c r="A136" s="11" t="s">
        <v>172</v>
      </c>
      <c r="B136" s="12">
        <v>0.59943496923390804</v>
      </c>
      <c r="C136" s="5">
        <v>132</v>
      </c>
    </row>
    <row r="137" spans="1:3">
      <c r="A137" s="11" t="s">
        <v>185</v>
      </c>
      <c r="B137" s="12">
        <v>0.60696676862365084</v>
      </c>
      <c r="C137" s="5">
        <v>133</v>
      </c>
    </row>
    <row r="138" spans="1:3">
      <c r="A138" s="11" t="s">
        <v>169</v>
      </c>
      <c r="B138" s="12">
        <v>0.61367724334437623</v>
      </c>
      <c r="C138" s="5">
        <v>134</v>
      </c>
    </row>
    <row r="139" spans="1:3">
      <c r="A139" s="11" t="s">
        <v>144</v>
      </c>
      <c r="B139" s="12">
        <v>0.61665871989922749</v>
      </c>
      <c r="C139" s="5">
        <v>135</v>
      </c>
    </row>
    <row r="140" spans="1:3">
      <c r="A140" s="11" t="s">
        <v>161</v>
      </c>
      <c r="B140" s="12">
        <v>0.61739272608953422</v>
      </c>
      <c r="C140" s="5">
        <v>136</v>
      </c>
    </row>
    <row r="141" spans="1:3">
      <c r="A141" s="11" t="s">
        <v>145</v>
      </c>
      <c r="B141" s="12">
        <v>0.61746082292403859</v>
      </c>
      <c r="C141" s="5">
        <v>137</v>
      </c>
    </row>
    <row r="142" spans="1:3">
      <c r="A142" s="11" t="s">
        <v>156</v>
      </c>
      <c r="B142" s="12">
        <v>0.62186741612385321</v>
      </c>
      <c r="C142" s="5">
        <v>138</v>
      </c>
    </row>
    <row r="143" spans="1:3">
      <c r="A143" s="11" t="s">
        <v>176</v>
      </c>
      <c r="B143" s="12">
        <v>0.62449375727335998</v>
      </c>
      <c r="C143" s="5">
        <v>139</v>
      </c>
    </row>
    <row r="144" spans="1:3">
      <c r="A144" s="11" t="s">
        <v>170</v>
      </c>
      <c r="B144" s="12">
        <v>0.62792662390076637</v>
      </c>
      <c r="C144" s="5">
        <v>140</v>
      </c>
    </row>
    <row r="145" spans="1:3">
      <c r="A145" s="11" t="s">
        <v>187</v>
      </c>
      <c r="B145" s="12">
        <v>0.64337164501957789</v>
      </c>
      <c r="C145" s="5">
        <v>141</v>
      </c>
    </row>
    <row r="146" spans="1:3">
      <c r="A146" s="11" t="s">
        <v>165</v>
      </c>
      <c r="B146" s="12">
        <v>0.643983862292831</v>
      </c>
      <c r="C146" s="5">
        <v>142</v>
      </c>
    </row>
    <row r="147" spans="1:3">
      <c r="A147" s="11" t="s">
        <v>175</v>
      </c>
      <c r="B147" s="12">
        <v>0.64488050724682688</v>
      </c>
      <c r="C147" s="5">
        <v>143</v>
      </c>
    </row>
    <row r="148" spans="1:3">
      <c r="A148" s="11" t="s">
        <v>189</v>
      </c>
      <c r="B148" s="12">
        <v>0.65387853213140601</v>
      </c>
      <c r="C148" s="5">
        <v>144</v>
      </c>
    </row>
    <row r="149" spans="1:3">
      <c r="A149" s="11" t="s">
        <v>179</v>
      </c>
      <c r="B149" s="12">
        <v>0.65541577963577824</v>
      </c>
      <c r="C149" s="5">
        <v>145</v>
      </c>
    </row>
    <row r="150" spans="1:3">
      <c r="A150" s="11" t="s">
        <v>182</v>
      </c>
      <c r="B150" s="12">
        <v>0.65657502773489473</v>
      </c>
      <c r="C150" s="5">
        <v>146</v>
      </c>
    </row>
    <row r="151" spans="1:3">
      <c r="A151" s="11" t="s">
        <v>190</v>
      </c>
      <c r="B151" s="13">
        <v>0.66900000000000004</v>
      </c>
      <c r="C151" s="5">
        <v>147</v>
      </c>
    </row>
    <row r="152" spans="1:3">
      <c r="A152" s="11" t="s">
        <v>180</v>
      </c>
      <c r="B152" s="12">
        <v>0.67307080097362082</v>
      </c>
      <c r="C152" s="5">
        <v>148</v>
      </c>
    </row>
    <row r="153" spans="1:3">
      <c r="A153" s="11" t="s">
        <v>191</v>
      </c>
      <c r="B153" s="12">
        <v>0.67375850129521209</v>
      </c>
      <c r="C153" s="5">
        <v>149</v>
      </c>
    </row>
    <row r="154" spans="1:3">
      <c r="A154" s="11" t="s">
        <v>173</v>
      </c>
      <c r="B154" s="12">
        <v>0.70530229946566303</v>
      </c>
      <c r="C154" s="5">
        <v>150</v>
      </c>
    </row>
    <row r="155" spans="1:3">
      <c r="A155" s="11" t="s">
        <v>188</v>
      </c>
      <c r="B155" s="12">
        <v>0.70726663629031794</v>
      </c>
      <c r="C155" s="5">
        <v>151</v>
      </c>
    </row>
    <row r="156" spans="1:3">
      <c r="A156" s="11" t="s">
        <v>158</v>
      </c>
      <c r="B156" s="12">
        <v>0.73347123378960832</v>
      </c>
      <c r="C156" s="5">
        <v>152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traitement IDH</vt:lpstr>
      <vt:lpstr>traitement IIG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2014-08-11T13:12:24Z</dcterms:created>
  <dcterms:modified xsi:type="dcterms:W3CDTF">2015-03-24T17:53:47Z</dcterms:modified>
</cp:coreProperties>
</file>