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rie-helene\Documents\manuels\manuels 1re 2015\1reS_2015\Site\Chapitre 5\"/>
    </mc:Choice>
  </mc:AlternateContent>
  <bookViews>
    <workbookView xWindow="0" yWindow="0" windowWidth="19200" windowHeight="11595"/>
  </bookViews>
  <sheets>
    <sheet name="PartieA" sheetId="1" r:id="rId1"/>
    <sheet name="PartieD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56" i="2" l="1"/>
  <c r="A57" i="2" s="1"/>
  <c r="A58" i="2" s="1"/>
  <c r="A59" i="2" s="1"/>
  <c r="A60" i="2" s="1"/>
  <c r="A61" i="2" s="1"/>
  <c r="A62" i="2" s="1"/>
  <c r="A63" i="2" s="1"/>
  <c r="A64" i="2" s="1"/>
  <c r="A65" i="2" s="1"/>
  <c r="A66" i="2" s="1"/>
  <c r="A67" i="2" s="1"/>
  <c r="A68" i="2" s="1"/>
  <c r="A69" i="2" s="1"/>
  <c r="A70" i="2" s="1"/>
  <c r="A71" i="2" s="1"/>
  <c r="A72" i="2" s="1"/>
  <c r="A73" i="2" s="1"/>
  <c r="A74" i="2" s="1"/>
  <c r="A75" i="2" s="1"/>
  <c r="A76" i="2" s="1"/>
  <c r="A77" i="2" s="1"/>
  <c r="A78" i="2" s="1"/>
  <c r="A79" i="2" s="1"/>
  <c r="A80" i="2" s="1"/>
  <c r="A81" i="2" s="1"/>
  <c r="A82" i="2" s="1"/>
  <c r="B56" i="2"/>
  <c r="D56" i="2"/>
  <c r="B57" i="2"/>
  <c r="D57" i="2"/>
  <c r="B58" i="2"/>
  <c r="D58" i="2" s="1"/>
  <c r="B59" i="2"/>
  <c r="B60" i="2" s="1"/>
  <c r="C5" i="2"/>
  <c r="C6" i="2" s="1"/>
  <c r="C7" i="2" s="1"/>
  <c r="C8" i="2" s="1"/>
  <c r="C9" i="2" s="1"/>
  <c r="C10" i="2" s="1"/>
  <c r="C11" i="2" s="1"/>
  <c r="C12" i="2" s="1"/>
  <c r="C13" i="2" s="1"/>
  <c r="C14" i="2" s="1"/>
  <c r="C15" i="2" s="1"/>
  <c r="C16" i="2" s="1"/>
  <c r="C17" i="2" s="1"/>
  <c r="C18" i="2" s="1"/>
  <c r="C19" i="2" s="1"/>
  <c r="C20" i="2" s="1"/>
  <c r="C21" i="2" s="1"/>
  <c r="C22" i="2" s="1"/>
  <c r="C23" i="2" s="1"/>
  <c r="C24" i="2" s="1"/>
  <c r="C25" i="2" s="1"/>
  <c r="C26" i="2" s="1"/>
  <c r="C27" i="2" s="1"/>
  <c r="C28" i="2" s="1"/>
  <c r="C29" i="2" s="1"/>
  <c r="C30" i="2" s="1"/>
  <c r="C31" i="2" s="1"/>
  <c r="C32" i="2" s="1"/>
  <c r="C33" i="2" s="1"/>
  <c r="C34" i="2" s="1"/>
  <c r="C35" i="2" s="1"/>
  <c r="C36" i="2" s="1"/>
  <c r="C37" i="2" s="1"/>
  <c r="C38" i="2" s="1"/>
  <c r="C39" i="2" s="1"/>
  <c r="C40" i="2" s="1"/>
  <c r="C41" i="2" s="1"/>
  <c r="C42" i="2" s="1"/>
  <c r="C43" i="2" s="1"/>
  <c r="C44" i="2" s="1"/>
  <c r="C45" i="2" s="1"/>
  <c r="C46" i="2" s="1"/>
  <c r="C47" i="2" s="1"/>
  <c r="C48" i="2" s="1"/>
  <c r="C49" i="2" s="1"/>
  <c r="C50" i="2" s="1"/>
  <c r="C51" i="2" s="1"/>
  <c r="C52" i="2" s="1"/>
  <c r="C53" i="2" s="1"/>
  <c r="C54" i="2" s="1"/>
  <c r="C55" i="2" s="1"/>
  <c r="C56" i="2" s="1"/>
  <c r="C57" i="2" s="1"/>
  <c r="B6" i="2"/>
  <c r="D5" i="2"/>
  <c r="B5" i="2"/>
  <c r="A5" i="2"/>
  <c r="A6" i="2" s="1"/>
  <c r="A7" i="2" s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E4" i="2"/>
  <c r="D4" i="2"/>
  <c r="A50" i="1"/>
  <c r="A51" i="1" s="1"/>
  <c r="A52" i="1" s="1"/>
  <c r="A53" i="1" s="1"/>
  <c r="B50" i="1"/>
  <c r="C50" i="1"/>
  <c r="E51" i="1" s="1"/>
  <c r="D50" i="1"/>
  <c r="E50" i="1"/>
  <c r="B51" i="1"/>
  <c r="D52" i="1" s="1"/>
  <c r="C51" i="1"/>
  <c r="E52" i="1" s="1"/>
  <c r="D51" i="1"/>
  <c r="B52" i="1"/>
  <c r="D53" i="1" s="1"/>
  <c r="C52" i="1"/>
  <c r="C53" i="1" s="1"/>
  <c r="B53" i="1"/>
  <c r="D8" i="1"/>
  <c r="E8" i="1"/>
  <c r="D9" i="1"/>
  <c r="E9" i="1"/>
  <c r="D10" i="1"/>
  <c r="E10" i="1"/>
  <c r="D11" i="1"/>
  <c r="E11" i="1"/>
  <c r="D12" i="1"/>
  <c r="E12" i="1"/>
  <c r="D13" i="1"/>
  <c r="E13" i="1"/>
  <c r="D14" i="1"/>
  <c r="E14" i="1"/>
  <c r="D15" i="1"/>
  <c r="E15" i="1"/>
  <c r="D16" i="1"/>
  <c r="E16" i="1"/>
  <c r="D17" i="1"/>
  <c r="E17" i="1"/>
  <c r="D18" i="1"/>
  <c r="E18" i="1"/>
  <c r="D19" i="1"/>
  <c r="E19" i="1"/>
  <c r="D20" i="1"/>
  <c r="E20" i="1"/>
  <c r="D21" i="1"/>
  <c r="E21" i="1"/>
  <c r="D22" i="1"/>
  <c r="E22" i="1"/>
  <c r="D23" i="1"/>
  <c r="E23" i="1"/>
  <c r="D24" i="1"/>
  <c r="E24" i="1"/>
  <c r="D25" i="1"/>
  <c r="E25" i="1"/>
  <c r="D26" i="1"/>
  <c r="E26" i="1"/>
  <c r="D27" i="1"/>
  <c r="E27" i="1"/>
  <c r="D28" i="1"/>
  <c r="E28" i="1"/>
  <c r="D29" i="1"/>
  <c r="E29" i="1"/>
  <c r="D30" i="1"/>
  <c r="E30" i="1"/>
  <c r="D31" i="1"/>
  <c r="E31" i="1"/>
  <c r="D32" i="1"/>
  <c r="E32" i="1"/>
  <c r="D33" i="1"/>
  <c r="E33" i="1"/>
  <c r="D34" i="1"/>
  <c r="E34" i="1"/>
  <c r="D35" i="1"/>
  <c r="E35" i="1"/>
  <c r="D36" i="1"/>
  <c r="E36" i="1"/>
  <c r="D37" i="1"/>
  <c r="E37" i="1"/>
  <c r="D38" i="1"/>
  <c r="E38" i="1"/>
  <c r="D39" i="1"/>
  <c r="E39" i="1"/>
  <c r="D40" i="1"/>
  <c r="E40" i="1"/>
  <c r="D41" i="1"/>
  <c r="E41" i="1"/>
  <c r="D42" i="1"/>
  <c r="E42" i="1"/>
  <c r="D43" i="1"/>
  <c r="E43" i="1"/>
  <c r="D44" i="1"/>
  <c r="E44" i="1"/>
  <c r="D45" i="1"/>
  <c r="E45" i="1"/>
  <c r="D46" i="1"/>
  <c r="E46" i="1"/>
  <c r="D47" i="1"/>
  <c r="E47" i="1"/>
  <c r="D48" i="1"/>
  <c r="E48" i="1"/>
  <c r="D49" i="1"/>
  <c r="E49" i="1"/>
  <c r="D3" i="1"/>
  <c r="E3" i="1"/>
  <c r="D4" i="1"/>
  <c r="E4" i="1"/>
  <c r="D5" i="1"/>
  <c r="E5" i="1"/>
  <c r="D6" i="1"/>
  <c r="E6" i="1"/>
  <c r="D7" i="1"/>
  <c r="E7" i="1"/>
  <c r="E2" i="1"/>
  <c r="D2" i="1"/>
  <c r="A44" i="1"/>
  <c r="A45" i="1" s="1"/>
  <c r="A46" i="1" s="1"/>
  <c r="A47" i="1" s="1"/>
  <c r="A48" i="1" s="1"/>
  <c r="A49" i="1" s="1"/>
  <c r="B44" i="1"/>
  <c r="C44" i="1"/>
  <c r="B45" i="1"/>
  <c r="B46" i="1" s="1"/>
  <c r="B47" i="1" s="1"/>
  <c r="B48" i="1" s="1"/>
  <c r="B49" i="1" s="1"/>
  <c r="C45" i="1"/>
  <c r="C46" i="1"/>
  <c r="C47" i="1" s="1"/>
  <c r="C48" i="1" s="1"/>
  <c r="C49" i="1" s="1"/>
  <c r="A24" i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B24" i="1"/>
  <c r="C24" i="1"/>
  <c r="C25" i="1" s="1"/>
  <c r="C26" i="1" s="1"/>
  <c r="C27" i="1" s="1"/>
  <c r="C28" i="1" s="1"/>
  <c r="C29" i="1" s="1"/>
  <c r="C30" i="1" s="1"/>
  <c r="C31" i="1" s="1"/>
  <c r="C32" i="1" s="1"/>
  <c r="C33" i="1" s="1"/>
  <c r="C34" i="1" s="1"/>
  <c r="C35" i="1" s="1"/>
  <c r="C36" i="1" s="1"/>
  <c r="C37" i="1" s="1"/>
  <c r="C38" i="1" s="1"/>
  <c r="C39" i="1" s="1"/>
  <c r="C40" i="1" s="1"/>
  <c r="C41" i="1" s="1"/>
  <c r="C42" i="1" s="1"/>
  <c r="C43" i="1" s="1"/>
  <c r="B25" i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A4" i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B4" i="1"/>
  <c r="B5" i="1" s="1"/>
  <c r="B6" i="1" s="1"/>
  <c r="B7" i="1" s="1"/>
  <c r="B8" i="1" s="1"/>
  <c r="B9" i="1" s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C4" i="1"/>
  <c r="C5" i="1"/>
  <c r="C6" i="1" s="1"/>
  <c r="C7" i="1" s="1"/>
  <c r="C8" i="1" s="1"/>
  <c r="C9" i="1" s="1"/>
  <c r="C10" i="1" s="1"/>
  <c r="C11" i="1" s="1"/>
  <c r="C12" i="1" s="1"/>
  <c r="C13" i="1" s="1"/>
  <c r="C14" i="1" s="1"/>
  <c r="C15" i="1" s="1"/>
  <c r="C16" i="1" s="1"/>
  <c r="C17" i="1" s="1"/>
  <c r="C18" i="1" s="1"/>
  <c r="C19" i="1" s="1"/>
  <c r="C20" i="1" s="1"/>
  <c r="C21" i="1" s="1"/>
  <c r="C22" i="1" s="1"/>
  <c r="C23" i="1" s="1"/>
  <c r="C3" i="1"/>
  <c r="B3" i="1"/>
  <c r="A3" i="1"/>
  <c r="E57" i="2" l="1"/>
  <c r="C58" i="2"/>
  <c r="C59" i="2" s="1"/>
  <c r="E56" i="2"/>
  <c r="B61" i="2"/>
  <c r="B62" i="2" s="1"/>
  <c r="B63" i="2" s="1"/>
  <c r="B64" i="2" s="1"/>
  <c r="B65" i="2" s="1"/>
  <c r="B66" i="2" s="1"/>
  <c r="B67" i="2" s="1"/>
  <c r="B68" i="2" s="1"/>
  <c r="B69" i="2" s="1"/>
  <c r="B70" i="2" s="1"/>
  <c r="B71" i="2" s="1"/>
  <c r="B72" i="2" s="1"/>
  <c r="B73" i="2" s="1"/>
  <c r="B74" i="2" s="1"/>
  <c r="B75" i="2" s="1"/>
  <c r="B76" i="2" s="1"/>
  <c r="B77" i="2" s="1"/>
  <c r="B78" i="2" s="1"/>
  <c r="B79" i="2" s="1"/>
  <c r="B80" i="2" s="1"/>
  <c r="B81" i="2" s="1"/>
  <c r="B82" i="2" s="1"/>
  <c r="C60" i="2"/>
  <c r="C61" i="2" s="1"/>
  <c r="C62" i="2" s="1"/>
  <c r="C63" i="2" s="1"/>
  <c r="C64" i="2" s="1"/>
  <c r="C65" i="2" s="1"/>
  <c r="C66" i="2" s="1"/>
  <c r="C67" i="2" s="1"/>
  <c r="C68" i="2" s="1"/>
  <c r="C69" i="2" s="1"/>
  <c r="C70" i="2" s="1"/>
  <c r="C71" i="2" s="1"/>
  <c r="C72" i="2" s="1"/>
  <c r="C73" i="2" s="1"/>
  <c r="C74" i="2" s="1"/>
  <c r="C75" i="2" s="1"/>
  <c r="C76" i="2" s="1"/>
  <c r="C77" i="2" s="1"/>
  <c r="C78" i="2" s="1"/>
  <c r="C79" i="2" s="1"/>
  <c r="C80" i="2" s="1"/>
  <c r="C81" i="2" s="1"/>
  <c r="C82" i="2" s="1"/>
  <c r="D60" i="2"/>
  <c r="D59" i="2"/>
  <c r="E58" i="2"/>
  <c r="E59" i="2"/>
  <c r="D78" i="2"/>
  <c r="D70" i="2"/>
  <c r="D62" i="2"/>
  <c r="E5" i="2"/>
  <c r="B7" i="2"/>
  <c r="B8" i="2" s="1"/>
  <c r="B9" i="2" s="1"/>
  <c r="B10" i="2" s="1"/>
  <c r="B11" i="2" s="1"/>
  <c r="B12" i="2" s="1"/>
  <c r="B13" i="2" s="1"/>
  <c r="B14" i="2" s="1"/>
  <c r="B15" i="2" s="1"/>
  <c r="B16" i="2" s="1"/>
  <c r="B17" i="2" s="1"/>
  <c r="B18" i="2" s="1"/>
  <c r="B19" i="2" s="1"/>
  <c r="B20" i="2" s="1"/>
  <c r="B21" i="2" s="1"/>
  <c r="B22" i="2" s="1"/>
  <c r="B23" i="2" s="1"/>
  <c r="B24" i="2" s="1"/>
  <c r="B25" i="2" s="1"/>
  <c r="B26" i="2" s="1"/>
  <c r="B27" i="2" s="1"/>
  <c r="B28" i="2" s="1"/>
  <c r="B29" i="2" s="1"/>
  <c r="B30" i="2" s="1"/>
  <c r="B31" i="2" s="1"/>
  <c r="B32" i="2" s="1"/>
  <c r="B33" i="2" s="1"/>
  <c r="B34" i="2" s="1"/>
  <c r="B35" i="2" s="1"/>
  <c r="B36" i="2" s="1"/>
  <c r="B37" i="2" s="1"/>
  <c r="B38" i="2" s="1"/>
  <c r="B39" i="2" s="1"/>
  <c r="B40" i="2" s="1"/>
  <c r="B41" i="2" s="1"/>
  <c r="B42" i="2" s="1"/>
  <c r="B43" i="2" s="1"/>
  <c r="B44" i="2" s="1"/>
  <c r="B45" i="2" s="1"/>
  <c r="B46" i="2" s="1"/>
  <c r="B47" i="2" s="1"/>
  <c r="B48" i="2" s="1"/>
  <c r="B49" i="2" s="1"/>
  <c r="B50" i="2" s="1"/>
  <c r="B51" i="2" s="1"/>
  <c r="B52" i="2" s="1"/>
  <c r="B53" i="2" s="1"/>
  <c r="B54" i="2" s="1"/>
  <c r="B55" i="2" s="1"/>
  <c r="D9" i="2"/>
  <c r="D21" i="2"/>
  <c r="D25" i="2"/>
  <c r="D12" i="2"/>
  <c r="D6" i="2"/>
  <c r="D10" i="2"/>
  <c r="D22" i="2"/>
  <c r="D26" i="2"/>
  <c r="D38" i="2"/>
  <c r="D42" i="2"/>
  <c r="D54" i="2"/>
  <c r="D8" i="2"/>
  <c r="D7" i="2"/>
  <c r="D11" i="2"/>
  <c r="D23" i="2"/>
  <c r="D27" i="2"/>
  <c r="D39" i="2"/>
  <c r="D43" i="2"/>
  <c r="E53" i="1"/>
  <c r="E66" i="2" l="1"/>
  <c r="E74" i="2"/>
  <c r="E64" i="2"/>
  <c r="D72" i="2"/>
  <c r="D65" i="2"/>
  <c r="E65" i="2"/>
  <c r="E73" i="2"/>
  <c r="E81" i="2"/>
  <c r="D67" i="2"/>
  <c r="D75" i="2"/>
  <c r="E75" i="2"/>
  <c r="E80" i="2"/>
  <c r="E60" i="2"/>
  <c r="D73" i="2"/>
  <c r="D68" i="2"/>
  <c r="D61" i="2"/>
  <c r="D66" i="2"/>
  <c r="D74" i="2"/>
  <c r="D82" i="2"/>
  <c r="E62" i="2"/>
  <c r="E70" i="2"/>
  <c r="E78" i="2"/>
  <c r="E76" i="2"/>
  <c r="E71" i="2"/>
  <c r="E63" i="2"/>
  <c r="D81" i="2"/>
  <c r="D80" i="2"/>
  <c r="D77" i="2"/>
  <c r="E61" i="2"/>
  <c r="E69" i="2"/>
  <c r="E77" i="2"/>
  <c r="D63" i="2"/>
  <c r="D71" i="2"/>
  <c r="D79" i="2"/>
  <c r="E72" i="2"/>
  <c r="E67" i="2"/>
  <c r="E68" i="2"/>
  <c r="D64" i="2"/>
  <c r="D76" i="2"/>
  <c r="D69" i="2"/>
  <c r="E82" i="2"/>
  <c r="E79" i="2"/>
  <c r="E17" i="2"/>
  <c r="E23" i="2"/>
  <c r="E16" i="2"/>
  <c r="E31" i="2"/>
  <c r="E11" i="2"/>
  <c r="E32" i="2"/>
  <c r="E14" i="2"/>
  <c r="D53" i="2"/>
  <c r="D37" i="2"/>
  <c r="E20" i="2"/>
  <c r="E36" i="2"/>
  <c r="E52" i="2"/>
  <c r="E43" i="2"/>
  <c r="E21" i="2"/>
  <c r="E37" i="2"/>
  <c r="E53" i="2"/>
  <c r="E39" i="2"/>
  <c r="E9" i="2"/>
  <c r="E18" i="2"/>
  <c r="E34" i="2"/>
  <c r="E50" i="2"/>
  <c r="D51" i="2"/>
  <c r="D35" i="2"/>
  <c r="D19" i="2"/>
  <c r="D32" i="2"/>
  <c r="D50" i="2"/>
  <c r="D34" i="2"/>
  <c r="D18" i="2"/>
  <c r="D36" i="2"/>
  <c r="D49" i="2"/>
  <c r="D33" i="2"/>
  <c r="D17" i="2"/>
  <c r="D52" i="2"/>
  <c r="D16" i="2"/>
  <c r="E8" i="2"/>
  <c r="E24" i="2"/>
  <c r="E40" i="2"/>
  <c r="E7" i="2"/>
  <c r="E55" i="2"/>
  <c r="E25" i="2"/>
  <c r="E41" i="2"/>
  <c r="E15" i="2"/>
  <c r="E47" i="2"/>
  <c r="E6" i="2"/>
  <c r="E22" i="2"/>
  <c r="E38" i="2"/>
  <c r="E54" i="2"/>
  <c r="D28" i="2"/>
  <c r="D47" i="2"/>
  <c r="D31" i="2"/>
  <c r="D15" i="2"/>
  <c r="D20" i="2"/>
  <c r="D46" i="2"/>
  <c r="D30" i="2"/>
  <c r="D14" i="2"/>
  <c r="D24" i="2"/>
  <c r="D45" i="2"/>
  <c r="D29" i="2"/>
  <c r="D13" i="2"/>
  <c r="D48" i="2"/>
  <c r="E12" i="2"/>
  <c r="E28" i="2"/>
  <c r="E44" i="2"/>
  <c r="E19" i="2"/>
  <c r="E13" i="2"/>
  <c r="E29" i="2"/>
  <c r="E45" i="2"/>
  <c r="E27" i="2"/>
  <c r="E51" i="2"/>
  <c r="E10" i="2"/>
  <c r="E26" i="2"/>
  <c r="E42" i="2"/>
  <c r="D55" i="2"/>
  <c r="D41" i="2"/>
  <c r="D40" i="2"/>
  <c r="E48" i="2"/>
  <c r="E33" i="2"/>
  <c r="E49" i="2"/>
  <c r="E35" i="2"/>
  <c r="E30" i="2"/>
  <c r="E46" i="2"/>
  <c r="D44" i="2"/>
</calcChain>
</file>

<file path=xl/sharedStrings.xml><?xml version="1.0" encoding="utf-8"?>
<sst xmlns="http://schemas.openxmlformats.org/spreadsheetml/2006/main" count="11" uniqueCount="6">
  <si>
    <t>Semaine</t>
  </si>
  <si>
    <t>Distance Ulysse</t>
  </si>
  <si>
    <t>Distance Victor</t>
  </si>
  <si>
    <t>Distance totale Ulysse</t>
  </si>
  <si>
    <t>Distance totale Victor</t>
  </si>
  <si>
    <t>Entrer le pourcentage d'augmentation de Victor 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</si>
</sst>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8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2" borderId="0" xfId="0" applyFont="1" applyFill="1"/>
    <xf numFmtId="0" fontId="0" fillId="2" borderId="0" xfId="0" applyFill="1"/>
    <xf numFmtId="10" fontId="3" fillId="2" borderId="1" xfId="0" applyNumberFormat="1" applyFont="1" applyFill="1" applyBorder="1" applyAlignment="1">
      <alignment horizontal="center"/>
    </xf>
  </cellXfs>
  <cellStyles count="1">
    <cellStyle name="Normal" xfId="0" builtinId="0"/>
  </cellStyles>
  <dxfs count="27">
    <dxf>
      <font>
        <color rgb="FF006100"/>
      </font>
      <fill>
        <patternFill>
          <bgColor rgb="FFC6EFCE"/>
        </patternFill>
      </fill>
    </dxf>
    <dxf>
      <font>
        <color rgb="FF9C0006"/>
      </font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  <dxf>
      <font>
        <color rgb="FF9C0006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E53"/>
  <sheetViews>
    <sheetView tabSelected="1" workbookViewId="0">
      <selection activeCell="G42" sqref="G42"/>
    </sheetView>
  </sheetViews>
  <sheetFormatPr baseColWidth="10" defaultRowHeight="26.25" x14ac:dyDescent="0.4"/>
  <cols>
    <col min="1" max="1" width="14.85546875" style="1" bestFit="1" customWidth="1"/>
    <col min="2" max="2" width="26.140625" style="1" bestFit="1" customWidth="1"/>
    <col min="3" max="3" width="25.28515625" style="1" bestFit="1" customWidth="1"/>
    <col min="4" max="4" width="36.42578125" style="1" bestFit="1" customWidth="1"/>
    <col min="5" max="5" width="35.5703125" style="1" bestFit="1" customWidth="1"/>
    <col min="6" max="16384" width="11.42578125" style="1"/>
  </cols>
  <sheetData>
    <row r="1" spans="1:5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4">
      <c r="A2" s="1">
        <v>1</v>
      </c>
      <c r="B2" s="1">
        <v>10</v>
      </c>
      <c r="C2" s="1">
        <v>10</v>
      </c>
      <c r="D2" s="1">
        <f>SUM(B$2:B2)</f>
        <v>10</v>
      </c>
      <c r="E2" s="1">
        <f>SUM(C$2:C2)</f>
        <v>10</v>
      </c>
    </row>
    <row r="3" spans="1:5" x14ac:dyDescent="0.4">
      <c r="A3" s="1">
        <f>A2+1</f>
        <v>2</v>
      </c>
      <c r="B3" s="1">
        <f>B2+0.7</f>
        <v>10.7</v>
      </c>
      <c r="C3" s="1">
        <f>C2*(1+3.5/100)</f>
        <v>10.35</v>
      </c>
      <c r="D3" s="1">
        <f>SUM(B$2:B3)</f>
        <v>20.7</v>
      </c>
      <c r="E3" s="1">
        <f>SUM(C$2:C3)</f>
        <v>20.350000000000001</v>
      </c>
    </row>
    <row r="4" spans="1:5" x14ac:dyDescent="0.4">
      <c r="A4" s="1">
        <f t="shared" ref="A4:A23" si="0">A3+1</f>
        <v>3</v>
      </c>
      <c r="B4" s="1">
        <f t="shared" ref="B4:B23" si="1">B3+0.7</f>
        <v>11.399999999999999</v>
      </c>
      <c r="C4" s="1">
        <f t="shared" ref="C4:C23" si="2">C3*(1+3.5/100)</f>
        <v>10.712249999999999</v>
      </c>
      <c r="D4" s="1">
        <f>SUM(B$2:B4)</f>
        <v>32.099999999999994</v>
      </c>
      <c r="E4" s="1">
        <f>SUM(C$2:C4)</f>
        <v>31.062249999999999</v>
      </c>
    </row>
    <row r="5" spans="1:5" x14ac:dyDescent="0.4">
      <c r="A5" s="1">
        <f t="shared" si="0"/>
        <v>4</v>
      </c>
      <c r="B5" s="1">
        <f t="shared" si="1"/>
        <v>12.099999999999998</v>
      </c>
      <c r="C5" s="1">
        <f t="shared" si="2"/>
        <v>11.087178749999998</v>
      </c>
      <c r="D5" s="1">
        <f>SUM(B$2:B5)</f>
        <v>44.199999999999989</v>
      </c>
      <c r="E5" s="1">
        <f>SUM(C$2:C5)</f>
        <v>42.149428749999998</v>
      </c>
    </row>
    <row r="6" spans="1:5" x14ac:dyDescent="0.4">
      <c r="A6" s="1">
        <f t="shared" si="0"/>
        <v>5</v>
      </c>
      <c r="B6" s="1">
        <f t="shared" si="1"/>
        <v>12.799999999999997</v>
      </c>
      <c r="C6" s="1">
        <f t="shared" si="2"/>
        <v>11.475230006249998</v>
      </c>
      <c r="D6" s="1">
        <f>SUM(B$2:B6)</f>
        <v>56.999999999999986</v>
      </c>
      <c r="E6" s="1">
        <f>SUM(C$2:C6)</f>
        <v>53.62465875625</v>
      </c>
    </row>
    <row r="7" spans="1:5" x14ac:dyDescent="0.4">
      <c r="A7" s="1">
        <f t="shared" si="0"/>
        <v>6</v>
      </c>
      <c r="B7" s="1">
        <f t="shared" si="1"/>
        <v>13.499999999999996</v>
      </c>
      <c r="C7" s="1">
        <f t="shared" si="2"/>
        <v>11.876863056468746</v>
      </c>
      <c r="D7" s="1">
        <f>SUM(B$2:B7)</f>
        <v>70.499999999999986</v>
      </c>
      <c r="E7" s="1">
        <f>SUM(C$2:C7)</f>
        <v>65.50152181271875</v>
      </c>
    </row>
    <row r="8" spans="1:5" x14ac:dyDescent="0.4">
      <c r="A8" s="1">
        <f t="shared" si="0"/>
        <v>7</v>
      </c>
      <c r="B8" s="1">
        <f t="shared" si="1"/>
        <v>14.199999999999996</v>
      </c>
      <c r="C8" s="1">
        <f t="shared" si="2"/>
        <v>12.292553263445152</v>
      </c>
      <c r="D8" s="1">
        <f>SUM(B$2:B8)</f>
        <v>84.699999999999989</v>
      </c>
      <c r="E8" s="1">
        <f>SUM(C$2:C8)</f>
        <v>77.794075076163907</v>
      </c>
    </row>
    <row r="9" spans="1:5" x14ac:dyDescent="0.4">
      <c r="A9" s="1">
        <f t="shared" si="0"/>
        <v>8</v>
      </c>
      <c r="B9" s="1">
        <f t="shared" si="1"/>
        <v>14.899999999999995</v>
      </c>
      <c r="C9" s="1">
        <f t="shared" si="2"/>
        <v>12.722792627665731</v>
      </c>
      <c r="D9" s="1">
        <f>SUM(B$2:B9)</f>
        <v>99.59999999999998</v>
      </c>
      <c r="E9" s="1">
        <f>SUM(C$2:C9)</f>
        <v>90.516867703829632</v>
      </c>
    </row>
    <row r="10" spans="1:5" x14ac:dyDescent="0.4">
      <c r="A10" s="1">
        <f t="shared" si="0"/>
        <v>9</v>
      </c>
      <c r="B10" s="1">
        <f t="shared" si="1"/>
        <v>15.599999999999994</v>
      </c>
      <c r="C10" s="1">
        <f t="shared" si="2"/>
        <v>13.168090369634031</v>
      </c>
      <c r="D10" s="1">
        <f>SUM(B$2:B10)</f>
        <v>115.19999999999997</v>
      </c>
      <c r="E10" s="1">
        <f>SUM(C$2:C10)</f>
        <v>103.68495807346366</v>
      </c>
    </row>
    <row r="11" spans="1:5" x14ac:dyDescent="0.4">
      <c r="A11" s="1">
        <f t="shared" si="0"/>
        <v>10</v>
      </c>
      <c r="B11" s="1">
        <f t="shared" si="1"/>
        <v>16.299999999999994</v>
      </c>
      <c r="C11" s="1">
        <f t="shared" si="2"/>
        <v>13.628973532571221</v>
      </c>
      <c r="D11" s="1">
        <f>SUM(B$2:B11)</f>
        <v>131.49999999999997</v>
      </c>
      <c r="E11" s="1">
        <f>SUM(C$2:C11)</f>
        <v>117.31393160603488</v>
      </c>
    </row>
    <row r="12" spans="1:5" x14ac:dyDescent="0.4">
      <c r="A12" s="1">
        <f t="shared" si="0"/>
        <v>11</v>
      </c>
      <c r="B12" s="1">
        <f t="shared" si="1"/>
        <v>16.999999999999993</v>
      </c>
      <c r="C12" s="1">
        <f t="shared" si="2"/>
        <v>14.105987606211214</v>
      </c>
      <c r="D12" s="1">
        <f>SUM(B$2:B12)</f>
        <v>148.49999999999997</v>
      </c>
      <c r="E12" s="1">
        <f>SUM(C$2:C12)</f>
        <v>131.4199192122461</v>
      </c>
    </row>
    <row r="13" spans="1:5" x14ac:dyDescent="0.4">
      <c r="A13" s="1">
        <f t="shared" si="0"/>
        <v>12</v>
      </c>
      <c r="B13" s="1">
        <f t="shared" si="1"/>
        <v>17.699999999999992</v>
      </c>
      <c r="C13" s="1">
        <f t="shared" si="2"/>
        <v>14.599697172428606</v>
      </c>
      <c r="D13" s="1">
        <f>SUM(B$2:B13)</f>
        <v>166.19999999999996</v>
      </c>
      <c r="E13" s="1">
        <f>SUM(C$2:C13)</f>
        <v>146.01961638467469</v>
      </c>
    </row>
    <row r="14" spans="1:5" x14ac:dyDescent="0.4">
      <c r="A14" s="1">
        <f t="shared" si="0"/>
        <v>13</v>
      </c>
      <c r="B14" s="1">
        <f t="shared" si="1"/>
        <v>18.399999999999991</v>
      </c>
      <c r="C14" s="1">
        <f t="shared" si="2"/>
        <v>15.110686573463605</v>
      </c>
      <c r="D14" s="1">
        <f>SUM(B$2:B14)</f>
        <v>184.59999999999997</v>
      </c>
      <c r="E14" s="1">
        <f>SUM(C$2:C14)</f>
        <v>161.13030295813829</v>
      </c>
    </row>
    <row r="15" spans="1:5" x14ac:dyDescent="0.4">
      <c r="A15" s="1">
        <f t="shared" si="0"/>
        <v>14</v>
      </c>
      <c r="B15" s="1">
        <f t="shared" si="1"/>
        <v>19.099999999999991</v>
      </c>
      <c r="C15" s="1">
        <f t="shared" si="2"/>
        <v>15.63956060353483</v>
      </c>
      <c r="D15" s="1">
        <f>SUM(B$2:B15)</f>
        <v>203.69999999999996</v>
      </c>
      <c r="E15" s="1">
        <f>SUM(C$2:C15)</f>
        <v>176.76986356167311</v>
      </c>
    </row>
    <row r="16" spans="1:5" x14ac:dyDescent="0.4">
      <c r="A16" s="1">
        <f t="shared" si="0"/>
        <v>15</v>
      </c>
      <c r="B16" s="1">
        <f t="shared" si="1"/>
        <v>19.79999999999999</v>
      </c>
      <c r="C16" s="1">
        <f t="shared" si="2"/>
        <v>16.186945224658547</v>
      </c>
      <c r="D16" s="1">
        <f>SUM(B$2:B16)</f>
        <v>223.49999999999994</v>
      </c>
      <c r="E16" s="1">
        <f>SUM(C$2:C16)</f>
        <v>192.95680878633166</v>
      </c>
    </row>
    <row r="17" spans="1:5" x14ac:dyDescent="0.4">
      <c r="A17" s="1">
        <f t="shared" si="0"/>
        <v>16</v>
      </c>
      <c r="B17" s="1">
        <f t="shared" si="1"/>
        <v>20.499999999999989</v>
      </c>
      <c r="C17" s="1">
        <f t="shared" si="2"/>
        <v>16.753488307521597</v>
      </c>
      <c r="D17" s="1">
        <f>SUM(B$2:B17)</f>
        <v>243.99999999999994</v>
      </c>
      <c r="E17" s="1">
        <f>SUM(C$2:C17)</f>
        <v>209.71029709385326</v>
      </c>
    </row>
    <row r="18" spans="1:5" x14ac:dyDescent="0.4">
      <c r="A18" s="1">
        <f t="shared" si="0"/>
        <v>17</v>
      </c>
      <c r="B18" s="1">
        <f t="shared" si="1"/>
        <v>21.199999999999989</v>
      </c>
      <c r="C18" s="1">
        <f t="shared" si="2"/>
        <v>17.339860398284852</v>
      </c>
      <c r="D18" s="1">
        <f>SUM(B$2:B18)</f>
        <v>265.19999999999993</v>
      </c>
      <c r="E18" s="1">
        <f>SUM(C$2:C18)</f>
        <v>227.05015749213811</v>
      </c>
    </row>
    <row r="19" spans="1:5" x14ac:dyDescent="0.4">
      <c r="A19" s="1">
        <f t="shared" si="0"/>
        <v>18</v>
      </c>
      <c r="B19" s="1">
        <f t="shared" si="1"/>
        <v>21.899999999999988</v>
      </c>
      <c r="C19" s="1">
        <f t="shared" si="2"/>
        <v>17.946755512224822</v>
      </c>
      <c r="D19" s="1">
        <f>SUM(B$2:B19)</f>
        <v>287.09999999999991</v>
      </c>
      <c r="E19" s="1">
        <f>SUM(C$2:C19)</f>
        <v>244.99691300436294</v>
      </c>
    </row>
    <row r="20" spans="1:5" x14ac:dyDescent="0.4">
      <c r="A20" s="1">
        <f t="shared" si="0"/>
        <v>19</v>
      </c>
      <c r="B20" s="1">
        <f t="shared" si="1"/>
        <v>22.599999999999987</v>
      </c>
      <c r="C20" s="1">
        <f t="shared" si="2"/>
        <v>18.57489195515269</v>
      </c>
      <c r="D20" s="1">
        <f>SUM(B$2:B20)</f>
        <v>309.69999999999987</v>
      </c>
      <c r="E20" s="1">
        <f>SUM(C$2:C20)</f>
        <v>263.57180495951565</v>
      </c>
    </row>
    <row r="21" spans="1:5" x14ac:dyDescent="0.4">
      <c r="A21" s="1">
        <f t="shared" si="0"/>
        <v>20</v>
      </c>
      <c r="B21" s="1">
        <f t="shared" si="1"/>
        <v>23.299999999999986</v>
      </c>
      <c r="C21" s="1">
        <f t="shared" si="2"/>
        <v>19.225013173583033</v>
      </c>
      <c r="D21" s="1">
        <f>SUM(B$2:B21)</f>
        <v>332.99999999999989</v>
      </c>
      <c r="E21" s="1">
        <f>SUM(C$2:C21)</f>
        <v>282.79681813309867</v>
      </c>
    </row>
    <row r="22" spans="1:5" x14ac:dyDescent="0.4">
      <c r="A22" s="1">
        <f t="shared" si="0"/>
        <v>21</v>
      </c>
      <c r="B22" s="1">
        <f t="shared" si="1"/>
        <v>23.999999999999986</v>
      </c>
      <c r="C22" s="1">
        <f t="shared" si="2"/>
        <v>19.897888634658436</v>
      </c>
      <c r="D22" s="1">
        <f>SUM(B$2:B22)</f>
        <v>356.99999999999989</v>
      </c>
      <c r="E22" s="1">
        <f>SUM(C$2:C22)</f>
        <v>302.69470676775711</v>
      </c>
    </row>
    <row r="23" spans="1:5" x14ac:dyDescent="0.4">
      <c r="A23" s="1">
        <f t="shared" si="0"/>
        <v>22</v>
      </c>
      <c r="B23" s="1">
        <f t="shared" si="1"/>
        <v>24.699999999999985</v>
      </c>
      <c r="C23" s="1">
        <f t="shared" si="2"/>
        <v>20.594314736871478</v>
      </c>
      <c r="D23" s="1">
        <f>SUM(B$2:B23)</f>
        <v>381.69999999999987</v>
      </c>
      <c r="E23" s="1">
        <f>SUM(C$2:C23)</f>
        <v>323.28902150462858</v>
      </c>
    </row>
    <row r="24" spans="1:5" x14ac:dyDescent="0.4">
      <c r="A24" s="1">
        <f t="shared" ref="A24:A45" si="3">A23+1</f>
        <v>23</v>
      </c>
      <c r="B24" s="1">
        <f t="shared" ref="B24:B45" si="4">B23+0.7</f>
        <v>25.399999999999984</v>
      </c>
      <c r="C24" s="1">
        <f t="shared" ref="C24:C45" si="5">C23*(1+3.5/100)</f>
        <v>21.315115752661978</v>
      </c>
      <c r="D24" s="1">
        <f>SUM(B$2:B24)</f>
        <v>407.09999999999985</v>
      </c>
      <c r="E24" s="1">
        <f>SUM(C$2:C24)</f>
        <v>344.60413725729057</v>
      </c>
    </row>
    <row r="25" spans="1:5" x14ac:dyDescent="0.4">
      <c r="A25" s="1">
        <f t="shared" si="3"/>
        <v>24</v>
      </c>
      <c r="B25" s="1">
        <f t="shared" si="4"/>
        <v>26.099999999999984</v>
      </c>
      <c r="C25" s="1">
        <f t="shared" si="5"/>
        <v>22.061144804005146</v>
      </c>
      <c r="D25" s="1">
        <f>SUM(B$2:B25)</f>
        <v>433.19999999999982</v>
      </c>
      <c r="E25" s="1">
        <f>SUM(C$2:C25)</f>
        <v>366.66528206129573</v>
      </c>
    </row>
    <row r="26" spans="1:5" x14ac:dyDescent="0.4">
      <c r="A26" s="1">
        <f t="shared" si="3"/>
        <v>25</v>
      </c>
      <c r="B26" s="1">
        <f t="shared" si="4"/>
        <v>26.799999999999983</v>
      </c>
      <c r="C26" s="1">
        <f t="shared" si="5"/>
        <v>22.833284872145324</v>
      </c>
      <c r="D26" s="1">
        <f>SUM(B$2:B26)</f>
        <v>459.99999999999977</v>
      </c>
      <c r="E26" s="1">
        <f>SUM(C$2:C26)</f>
        <v>389.49856693344105</v>
      </c>
    </row>
    <row r="27" spans="1:5" x14ac:dyDescent="0.4">
      <c r="A27" s="1">
        <f t="shared" si="3"/>
        <v>26</v>
      </c>
      <c r="B27" s="1">
        <f t="shared" si="4"/>
        <v>27.499999999999982</v>
      </c>
      <c r="C27" s="1">
        <f t="shared" si="5"/>
        <v>23.632449842670407</v>
      </c>
      <c r="D27" s="1">
        <f>SUM(B$2:B27)</f>
        <v>487.49999999999977</v>
      </c>
      <c r="E27" s="1">
        <f>SUM(C$2:C27)</f>
        <v>413.13101677611144</v>
      </c>
    </row>
    <row r="28" spans="1:5" x14ac:dyDescent="0.4">
      <c r="A28" s="1">
        <f t="shared" si="3"/>
        <v>27</v>
      </c>
      <c r="B28" s="1">
        <f t="shared" si="4"/>
        <v>28.199999999999982</v>
      </c>
      <c r="C28" s="1">
        <f t="shared" si="5"/>
        <v>24.459585587163868</v>
      </c>
      <c r="D28" s="1">
        <f>SUM(B$2:B28)</f>
        <v>515.6999999999997</v>
      </c>
      <c r="E28" s="1">
        <f>SUM(C$2:C28)</f>
        <v>437.59060236327531</v>
      </c>
    </row>
    <row r="29" spans="1:5" x14ac:dyDescent="0.4">
      <c r="A29" s="1">
        <f t="shared" si="3"/>
        <v>28</v>
      </c>
      <c r="B29" s="1">
        <f t="shared" si="4"/>
        <v>28.899999999999981</v>
      </c>
      <c r="C29" s="1">
        <f t="shared" si="5"/>
        <v>25.315671082714601</v>
      </c>
      <c r="D29" s="1">
        <f>SUM(B$2:B29)</f>
        <v>544.59999999999968</v>
      </c>
      <c r="E29" s="1">
        <f>SUM(C$2:C29)</f>
        <v>462.90627344598988</v>
      </c>
    </row>
    <row r="30" spans="1:5" x14ac:dyDescent="0.4">
      <c r="A30" s="1">
        <f t="shared" si="3"/>
        <v>29</v>
      </c>
      <c r="B30" s="1">
        <f t="shared" si="4"/>
        <v>29.59999999999998</v>
      </c>
      <c r="C30" s="1">
        <f t="shared" si="5"/>
        <v>26.201719570609612</v>
      </c>
      <c r="D30" s="1">
        <f>SUM(B$2:B30)</f>
        <v>574.1999999999997</v>
      </c>
      <c r="E30" s="1">
        <f>SUM(C$2:C30)</f>
        <v>489.10799301659949</v>
      </c>
    </row>
    <row r="31" spans="1:5" x14ac:dyDescent="0.4">
      <c r="A31" s="1">
        <f t="shared" si="3"/>
        <v>30</v>
      </c>
      <c r="B31" s="1">
        <f t="shared" si="4"/>
        <v>30.299999999999979</v>
      </c>
      <c r="C31" s="1">
        <f t="shared" si="5"/>
        <v>27.118779755580945</v>
      </c>
      <c r="D31" s="1">
        <f>SUM(B$2:B31)</f>
        <v>604.49999999999966</v>
      </c>
      <c r="E31" s="1">
        <f>SUM(C$2:C31)</f>
        <v>516.22677277218042</v>
      </c>
    </row>
    <row r="32" spans="1:5" x14ac:dyDescent="0.4">
      <c r="A32" s="1">
        <f t="shared" si="3"/>
        <v>31</v>
      </c>
      <c r="B32" s="1">
        <f t="shared" si="4"/>
        <v>30.999999999999979</v>
      </c>
      <c r="C32" s="1">
        <f t="shared" si="5"/>
        <v>28.067937047026277</v>
      </c>
      <c r="D32" s="1">
        <f>SUM(B$2:B32)</f>
        <v>635.49999999999966</v>
      </c>
      <c r="E32" s="1">
        <f>SUM(C$2:C32)</f>
        <v>544.29470981920667</v>
      </c>
    </row>
    <row r="33" spans="1:5" x14ac:dyDescent="0.4">
      <c r="A33" s="1">
        <f t="shared" si="3"/>
        <v>32</v>
      </c>
      <c r="B33" s="1">
        <f t="shared" si="4"/>
        <v>31.699999999999978</v>
      </c>
      <c r="C33" s="1">
        <f t="shared" si="5"/>
        <v>29.050314843672194</v>
      </c>
      <c r="D33" s="1">
        <f>SUM(B$2:B33)</f>
        <v>667.19999999999959</v>
      </c>
      <c r="E33" s="1">
        <f>SUM(C$2:C33)</f>
        <v>573.34502466287881</v>
      </c>
    </row>
    <row r="34" spans="1:5" x14ac:dyDescent="0.4">
      <c r="A34" s="1">
        <f t="shared" si="3"/>
        <v>33</v>
      </c>
      <c r="B34" s="1">
        <f t="shared" si="4"/>
        <v>32.399999999999977</v>
      </c>
      <c r="C34" s="1">
        <f t="shared" si="5"/>
        <v>30.067075863200717</v>
      </c>
      <c r="D34" s="1">
        <f>SUM(B$2:B34)</f>
        <v>699.59999999999957</v>
      </c>
      <c r="E34" s="1">
        <f>SUM(C$2:C34)</f>
        <v>603.41210052607948</v>
      </c>
    </row>
    <row r="35" spans="1:5" x14ac:dyDescent="0.4">
      <c r="A35" s="1">
        <f t="shared" si="3"/>
        <v>34</v>
      </c>
      <c r="B35" s="1">
        <f t="shared" si="4"/>
        <v>33.09999999999998</v>
      </c>
      <c r="C35" s="1">
        <f t="shared" si="5"/>
        <v>31.119423518412741</v>
      </c>
      <c r="D35" s="1">
        <f>SUM(B$2:B35)</f>
        <v>732.69999999999959</v>
      </c>
      <c r="E35" s="1">
        <f>SUM(C$2:C35)</f>
        <v>634.53152404449224</v>
      </c>
    </row>
    <row r="36" spans="1:5" x14ac:dyDescent="0.4">
      <c r="A36" s="1">
        <f t="shared" si="3"/>
        <v>35</v>
      </c>
      <c r="B36" s="1">
        <f t="shared" si="4"/>
        <v>33.799999999999983</v>
      </c>
      <c r="C36" s="1">
        <f t="shared" si="5"/>
        <v>32.208603341557186</v>
      </c>
      <c r="D36" s="1">
        <f>SUM(B$2:B36)</f>
        <v>766.49999999999955</v>
      </c>
      <c r="E36" s="1">
        <f>SUM(C$2:C36)</f>
        <v>666.74012738604938</v>
      </c>
    </row>
    <row r="37" spans="1:5" x14ac:dyDescent="0.4">
      <c r="A37" s="1">
        <f t="shared" si="3"/>
        <v>36</v>
      </c>
      <c r="B37" s="1">
        <f t="shared" si="4"/>
        <v>34.499999999999986</v>
      </c>
      <c r="C37" s="1">
        <f t="shared" si="5"/>
        <v>33.335904458511685</v>
      </c>
      <c r="D37" s="1">
        <f>SUM(B$2:B37)</f>
        <v>800.99999999999955</v>
      </c>
      <c r="E37" s="1">
        <f>SUM(C$2:C37)</f>
        <v>700.07603184456104</v>
      </c>
    </row>
    <row r="38" spans="1:5" x14ac:dyDescent="0.4">
      <c r="A38" s="1">
        <f t="shared" si="3"/>
        <v>37</v>
      </c>
      <c r="B38" s="1">
        <f t="shared" si="4"/>
        <v>35.199999999999989</v>
      </c>
      <c r="C38" s="1">
        <f t="shared" si="5"/>
        <v>34.502661114559594</v>
      </c>
      <c r="D38" s="1">
        <f>SUM(B$2:B38)</f>
        <v>836.19999999999959</v>
      </c>
      <c r="E38" s="1">
        <f>SUM(C$2:C38)</f>
        <v>734.57869295912064</v>
      </c>
    </row>
    <row r="39" spans="1:5" x14ac:dyDescent="0.4">
      <c r="A39" s="1">
        <f t="shared" si="3"/>
        <v>38</v>
      </c>
      <c r="B39" s="1">
        <f t="shared" si="4"/>
        <v>35.899999999999991</v>
      </c>
      <c r="C39" s="1">
        <f t="shared" si="5"/>
        <v>35.710254253569175</v>
      </c>
      <c r="D39" s="1">
        <f>SUM(B$2:B39)</f>
        <v>872.09999999999957</v>
      </c>
      <c r="E39" s="1">
        <f>SUM(C$2:C39)</f>
        <v>770.28894721268978</v>
      </c>
    </row>
    <row r="40" spans="1:5" x14ac:dyDescent="0.4">
      <c r="A40" s="1">
        <f t="shared" si="3"/>
        <v>39</v>
      </c>
      <c r="B40" s="1">
        <f t="shared" si="4"/>
        <v>36.599999999999994</v>
      </c>
      <c r="C40" s="1">
        <f t="shared" si="5"/>
        <v>36.960113152444094</v>
      </c>
      <c r="D40" s="1">
        <f>SUM(B$2:B40)</f>
        <v>908.69999999999959</v>
      </c>
      <c r="E40" s="1">
        <f>SUM(C$2:C40)</f>
        <v>807.24906036513391</v>
      </c>
    </row>
    <row r="41" spans="1:5" x14ac:dyDescent="0.4">
      <c r="A41" s="1">
        <f t="shared" si="3"/>
        <v>40</v>
      </c>
      <c r="B41" s="1">
        <f t="shared" si="4"/>
        <v>37.299999999999997</v>
      </c>
      <c r="C41" s="1">
        <f t="shared" si="5"/>
        <v>38.253717112779633</v>
      </c>
      <c r="D41" s="1">
        <f>SUM(B$2:B41)</f>
        <v>945.99999999999955</v>
      </c>
      <c r="E41" s="1">
        <f>SUM(C$2:C41)</f>
        <v>845.50277747791358</v>
      </c>
    </row>
    <row r="42" spans="1:5" x14ac:dyDescent="0.4">
      <c r="A42" s="1">
        <f t="shared" si="3"/>
        <v>41</v>
      </c>
      <c r="B42" s="1">
        <f t="shared" si="4"/>
        <v>38</v>
      </c>
      <c r="C42" s="1">
        <f t="shared" si="5"/>
        <v>39.592597211726918</v>
      </c>
      <c r="D42" s="1">
        <f>SUM(B$2:B42)</f>
        <v>983.99999999999955</v>
      </c>
      <c r="E42" s="1">
        <f>SUM(C$2:C42)</f>
        <v>885.09537468964049</v>
      </c>
    </row>
    <row r="43" spans="1:5" x14ac:dyDescent="0.4">
      <c r="A43" s="1">
        <f t="shared" si="3"/>
        <v>42</v>
      </c>
      <c r="B43" s="1">
        <f t="shared" si="4"/>
        <v>38.700000000000003</v>
      </c>
      <c r="C43" s="1">
        <f t="shared" si="5"/>
        <v>40.978338114137358</v>
      </c>
      <c r="D43" s="1">
        <f>SUM(B$2:B43)</f>
        <v>1022.6999999999996</v>
      </c>
      <c r="E43" s="1">
        <f>SUM(C$2:C43)</f>
        <v>926.07371280377788</v>
      </c>
    </row>
    <row r="44" spans="1:5" x14ac:dyDescent="0.4">
      <c r="A44" s="1">
        <f t="shared" si="3"/>
        <v>43</v>
      </c>
      <c r="B44" s="1">
        <f t="shared" si="4"/>
        <v>39.400000000000006</v>
      </c>
      <c r="C44" s="1">
        <f t="shared" si="5"/>
        <v>42.412579948132162</v>
      </c>
      <c r="D44" s="1">
        <f>SUM(B$2:B44)</f>
        <v>1062.0999999999997</v>
      </c>
      <c r="E44" s="1">
        <f>SUM(C$2:C44)</f>
        <v>968.48629275191001</v>
      </c>
    </row>
    <row r="45" spans="1:5" x14ac:dyDescent="0.4">
      <c r="A45" s="1">
        <f t="shared" si="3"/>
        <v>44</v>
      </c>
      <c r="B45" s="1">
        <f t="shared" si="4"/>
        <v>40.100000000000009</v>
      </c>
      <c r="C45" s="1">
        <f t="shared" si="5"/>
        <v>43.897020246316785</v>
      </c>
      <c r="D45" s="1">
        <f>SUM(B$2:B45)</f>
        <v>1102.1999999999996</v>
      </c>
      <c r="E45" s="1">
        <f>SUM(C$2:C45)</f>
        <v>1012.3833129982268</v>
      </c>
    </row>
    <row r="46" spans="1:5" x14ac:dyDescent="0.4">
      <c r="A46" s="1">
        <f t="shared" ref="A46:A49" si="6">A45+1</f>
        <v>45</v>
      </c>
      <c r="B46" s="1">
        <f t="shared" ref="B46:B49" si="7">B45+0.7</f>
        <v>40.800000000000011</v>
      </c>
      <c r="C46" s="1">
        <f t="shared" ref="C46:C49" si="8">C45*(1+3.5/100)</f>
        <v>45.433415954937871</v>
      </c>
      <c r="D46" s="1">
        <f>SUM(B$2:B46)</f>
        <v>1142.9999999999995</v>
      </c>
      <c r="E46" s="1">
        <f>SUM(C$2:C46)</f>
        <v>1057.8167289531646</v>
      </c>
    </row>
    <row r="47" spans="1:5" x14ac:dyDescent="0.4">
      <c r="A47" s="1">
        <f t="shared" si="6"/>
        <v>46</v>
      </c>
      <c r="B47" s="1">
        <f t="shared" si="7"/>
        <v>41.500000000000014</v>
      </c>
      <c r="C47" s="1">
        <f t="shared" si="8"/>
        <v>47.023585513360693</v>
      </c>
      <c r="D47" s="1">
        <f>SUM(B$2:B47)</f>
        <v>1184.4999999999995</v>
      </c>
      <c r="E47" s="1">
        <f>SUM(C$2:C47)</f>
        <v>1104.8403144665253</v>
      </c>
    </row>
    <row r="48" spans="1:5" x14ac:dyDescent="0.4">
      <c r="A48" s="1">
        <f t="shared" si="6"/>
        <v>47</v>
      </c>
      <c r="B48" s="1">
        <f t="shared" si="7"/>
        <v>42.200000000000017</v>
      </c>
      <c r="C48" s="1">
        <f t="shared" si="8"/>
        <v>48.669411006328311</v>
      </c>
      <c r="D48" s="1">
        <f>SUM(B$2:B48)</f>
        <v>1226.6999999999996</v>
      </c>
      <c r="E48" s="1">
        <f>SUM(C$2:C48)</f>
        <v>1153.5097254728537</v>
      </c>
    </row>
    <row r="49" spans="1:5" x14ac:dyDescent="0.4">
      <c r="A49" s="1">
        <f t="shared" si="6"/>
        <v>48</v>
      </c>
      <c r="B49" s="1">
        <f t="shared" si="7"/>
        <v>42.90000000000002</v>
      </c>
      <c r="C49" s="1">
        <f t="shared" si="8"/>
        <v>50.372840391549801</v>
      </c>
      <c r="D49" s="1">
        <f>SUM(B$2:B49)</f>
        <v>1269.5999999999997</v>
      </c>
      <c r="E49" s="1">
        <f>SUM(C$2:C49)</f>
        <v>1203.8825658644034</v>
      </c>
    </row>
    <row r="50" spans="1:5" x14ac:dyDescent="0.4">
      <c r="A50" s="1">
        <f t="shared" ref="A50:A53" si="9">A49+1</f>
        <v>49</v>
      </c>
      <c r="B50" s="1">
        <f t="shared" ref="B50:B53" si="10">B49+0.7</f>
        <v>43.600000000000023</v>
      </c>
      <c r="C50" s="1">
        <f t="shared" ref="C50:C53" si="11">C49*(1+3.5/100)</f>
        <v>52.135889805254038</v>
      </c>
      <c r="D50" s="1">
        <f>SUM(B$2:B50)</f>
        <v>1313.1999999999998</v>
      </c>
      <c r="E50" s="1">
        <f>SUM(C$2:C50)</f>
        <v>1256.0184556696574</v>
      </c>
    </row>
    <row r="51" spans="1:5" x14ac:dyDescent="0.4">
      <c r="A51" s="1">
        <f t="shared" si="9"/>
        <v>50</v>
      </c>
      <c r="B51" s="1">
        <f t="shared" si="10"/>
        <v>44.300000000000026</v>
      </c>
      <c r="C51" s="1">
        <f t="shared" si="11"/>
        <v>53.960645948437929</v>
      </c>
      <c r="D51" s="1">
        <f>SUM(B$2:B51)</f>
        <v>1357.4999999999998</v>
      </c>
      <c r="E51" s="1">
        <f>SUM(C$2:C51)</f>
        <v>1309.9791016180955</v>
      </c>
    </row>
    <row r="52" spans="1:5" x14ac:dyDescent="0.4">
      <c r="A52" s="1">
        <f t="shared" si="9"/>
        <v>51</v>
      </c>
      <c r="B52" s="1">
        <f t="shared" si="10"/>
        <v>45.000000000000028</v>
      </c>
      <c r="C52" s="1">
        <f t="shared" si="11"/>
        <v>55.849268556633248</v>
      </c>
      <c r="D52" s="1">
        <f>SUM(B$2:B52)</f>
        <v>1402.4999999999998</v>
      </c>
      <c r="E52" s="1">
        <f>SUM(C$2:C52)</f>
        <v>1365.8283701747287</v>
      </c>
    </row>
    <row r="53" spans="1:5" x14ac:dyDescent="0.4">
      <c r="A53" s="1">
        <f t="shared" si="9"/>
        <v>52</v>
      </c>
      <c r="B53" s="1">
        <f t="shared" si="10"/>
        <v>45.700000000000031</v>
      </c>
      <c r="C53" s="1">
        <f t="shared" si="11"/>
        <v>57.803992956115408</v>
      </c>
      <c r="D53" s="1">
        <f>SUM(B$2:B53)</f>
        <v>1448.1999999999998</v>
      </c>
      <c r="E53" s="1">
        <f>SUM(C$2:C53)</f>
        <v>1423.6323631308442</v>
      </c>
    </row>
  </sheetData>
  <conditionalFormatting sqref="B2:C53">
    <cfRule type="cellIs" dxfId="14" priority="1" operator="greaterThan">
      <formula>42.195</formula>
    </cfRule>
    <cfRule type="cellIs" dxfId="13" priority="3" operator="greaterThan">
      <formula>42.195</formula>
    </cfRule>
    <cfRule type="cellIs" dxfId="12" priority="4" operator="greaterThan">
      <formula>"42.195"</formula>
    </cfRule>
  </conditionalFormatting>
  <conditionalFormatting sqref="D2:E53">
    <cfRule type="cellIs" dxfId="11" priority="2" operator="greaterThan">
      <formula>1000</formula>
    </cfRule>
  </conditionalFormatting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E82"/>
  <sheetViews>
    <sheetView workbookViewId="0">
      <selection activeCell="G4" sqref="G4"/>
    </sheetView>
  </sheetViews>
  <sheetFormatPr baseColWidth="10" defaultRowHeight="15" x14ac:dyDescent="0.25"/>
  <cols>
    <col min="1" max="1" width="14.85546875" bestFit="1" customWidth="1"/>
    <col min="2" max="2" width="26.140625" bestFit="1" customWidth="1"/>
    <col min="3" max="3" width="29.7109375" customWidth="1"/>
    <col min="4" max="4" width="36.42578125" bestFit="1" customWidth="1"/>
    <col min="5" max="5" width="35.5703125" bestFit="1" customWidth="1"/>
  </cols>
  <sheetData>
    <row r="1" spans="1:5" ht="24" thickBot="1" x14ac:dyDescent="0.4">
      <c r="A1" s="2" t="s">
        <v>5</v>
      </c>
      <c r="B1" s="3"/>
      <c r="C1" s="3"/>
      <c r="D1" s="4">
        <v>3.5000000000000003E-2</v>
      </c>
    </row>
    <row r="3" spans="1:5" ht="26.25" x14ac:dyDescent="0.4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</row>
    <row r="4" spans="1:5" ht="26.25" x14ac:dyDescent="0.4">
      <c r="A4" s="1">
        <v>1</v>
      </c>
      <c r="B4" s="1">
        <v>10</v>
      </c>
      <c r="C4" s="1">
        <v>10</v>
      </c>
      <c r="D4" s="1">
        <f>SUM(B$2:B4)</f>
        <v>10</v>
      </c>
      <c r="E4" s="1">
        <f>SUM(C$2:C4)</f>
        <v>10</v>
      </c>
    </row>
    <row r="5" spans="1:5" ht="26.25" x14ac:dyDescent="0.4">
      <c r="A5" s="1">
        <f>A4+1</f>
        <v>2</v>
      </c>
      <c r="B5" s="1">
        <f>B4+0.7</f>
        <v>10.7</v>
      </c>
      <c r="C5" s="1">
        <f>C4*(1+$D$1)</f>
        <v>10.35</v>
      </c>
      <c r="D5" s="1">
        <f>SUM(B$2:B5)</f>
        <v>20.7</v>
      </c>
      <c r="E5" s="1">
        <f>SUM(C$2:C5)</f>
        <v>20.350000000000001</v>
      </c>
    </row>
    <row r="6" spans="1:5" ht="26.25" x14ac:dyDescent="0.4">
      <c r="A6" s="1">
        <f t="shared" ref="A6:A55" si="0">A5+1</f>
        <v>3</v>
      </c>
      <c r="B6" s="1">
        <f t="shared" ref="B6:B55" si="1">B5+0.7</f>
        <v>11.399999999999999</v>
      </c>
      <c r="C6" s="1">
        <f t="shared" ref="C6:C55" si="2">C5*(1+$D$1)</f>
        <v>10.712249999999999</v>
      </c>
      <c r="D6" s="1">
        <f>SUM(B$2:B6)</f>
        <v>32.099999999999994</v>
      </c>
      <c r="E6" s="1">
        <f>SUM(C$2:C6)</f>
        <v>31.062249999999999</v>
      </c>
    </row>
    <row r="7" spans="1:5" ht="26.25" x14ac:dyDescent="0.4">
      <c r="A7" s="1">
        <f t="shared" si="0"/>
        <v>4</v>
      </c>
      <c r="B7" s="1">
        <f t="shared" si="1"/>
        <v>12.099999999999998</v>
      </c>
      <c r="C7" s="1">
        <f t="shared" si="2"/>
        <v>11.087178749999998</v>
      </c>
      <c r="D7" s="1">
        <f>SUM(B$2:B7)</f>
        <v>44.199999999999989</v>
      </c>
      <c r="E7" s="1">
        <f>SUM(C$2:C7)</f>
        <v>42.149428749999998</v>
      </c>
    </row>
    <row r="8" spans="1:5" ht="26.25" x14ac:dyDescent="0.4">
      <c r="A8" s="1">
        <f t="shared" si="0"/>
        <v>5</v>
      </c>
      <c r="B8" s="1">
        <f t="shared" si="1"/>
        <v>12.799999999999997</v>
      </c>
      <c r="C8" s="1">
        <f t="shared" si="2"/>
        <v>11.475230006249998</v>
      </c>
      <c r="D8" s="1">
        <f>SUM(B$2:B8)</f>
        <v>56.999999999999986</v>
      </c>
      <c r="E8" s="1">
        <f>SUM(C$2:C8)</f>
        <v>53.62465875625</v>
      </c>
    </row>
    <row r="9" spans="1:5" ht="26.25" x14ac:dyDescent="0.4">
      <c r="A9" s="1">
        <f t="shared" si="0"/>
        <v>6</v>
      </c>
      <c r="B9" s="1">
        <f t="shared" si="1"/>
        <v>13.499999999999996</v>
      </c>
      <c r="C9" s="1">
        <f t="shared" si="2"/>
        <v>11.876863056468746</v>
      </c>
      <c r="D9" s="1">
        <f>SUM(B$2:B9)</f>
        <v>70.499999999999986</v>
      </c>
      <c r="E9" s="1">
        <f>SUM(C$2:C9)</f>
        <v>65.50152181271875</v>
      </c>
    </row>
    <row r="10" spans="1:5" ht="26.25" x14ac:dyDescent="0.4">
      <c r="A10" s="1">
        <f t="shared" si="0"/>
        <v>7</v>
      </c>
      <c r="B10" s="1">
        <f t="shared" si="1"/>
        <v>14.199999999999996</v>
      </c>
      <c r="C10" s="1">
        <f t="shared" si="2"/>
        <v>12.292553263445152</v>
      </c>
      <c r="D10" s="1">
        <f>SUM(B$2:B10)</f>
        <v>84.699999999999989</v>
      </c>
      <c r="E10" s="1">
        <f>SUM(C$2:C10)</f>
        <v>77.794075076163907</v>
      </c>
    </row>
    <row r="11" spans="1:5" ht="26.25" x14ac:dyDescent="0.4">
      <c r="A11" s="1">
        <f t="shared" si="0"/>
        <v>8</v>
      </c>
      <c r="B11" s="1">
        <f t="shared" si="1"/>
        <v>14.899999999999995</v>
      </c>
      <c r="C11" s="1">
        <f t="shared" si="2"/>
        <v>12.722792627665731</v>
      </c>
      <c r="D11" s="1">
        <f>SUM(B$2:B11)</f>
        <v>99.59999999999998</v>
      </c>
      <c r="E11" s="1">
        <f>SUM(C$2:C11)</f>
        <v>90.516867703829632</v>
      </c>
    </row>
    <row r="12" spans="1:5" ht="26.25" x14ac:dyDescent="0.4">
      <c r="A12" s="1">
        <f t="shared" si="0"/>
        <v>9</v>
      </c>
      <c r="B12" s="1">
        <f t="shared" si="1"/>
        <v>15.599999999999994</v>
      </c>
      <c r="C12" s="1">
        <f t="shared" si="2"/>
        <v>13.168090369634031</v>
      </c>
      <c r="D12" s="1">
        <f>SUM(B$2:B12)</f>
        <v>115.19999999999997</v>
      </c>
      <c r="E12" s="1">
        <f>SUM(C$2:C12)</f>
        <v>103.68495807346366</v>
      </c>
    </row>
    <row r="13" spans="1:5" ht="26.25" x14ac:dyDescent="0.4">
      <c r="A13" s="1">
        <f t="shared" si="0"/>
        <v>10</v>
      </c>
      <c r="B13" s="1">
        <f t="shared" si="1"/>
        <v>16.299999999999994</v>
      </c>
      <c r="C13" s="1">
        <f t="shared" si="2"/>
        <v>13.628973532571221</v>
      </c>
      <c r="D13" s="1">
        <f>SUM(B$2:B13)</f>
        <v>131.49999999999997</v>
      </c>
      <c r="E13" s="1">
        <f>SUM(C$2:C13)</f>
        <v>117.31393160603488</v>
      </c>
    </row>
    <row r="14" spans="1:5" ht="26.25" x14ac:dyDescent="0.4">
      <c r="A14" s="1">
        <f t="shared" si="0"/>
        <v>11</v>
      </c>
      <c r="B14" s="1">
        <f t="shared" si="1"/>
        <v>16.999999999999993</v>
      </c>
      <c r="C14" s="1">
        <f t="shared" si="2"/>
        <v>14.105987606211214</v>
      </c>
      <c r="D14" s="1">
        <f>SUM(B$2:B14)</f>
        <v>148.49999999999997</v>
      </c>
      <c r="E14" s="1">
        <f>SUM(C$2:C14)</f>
        <v>131.4199192122461</v>
      </c>
    </row>
    <row r="15" spans="1:5" ht="26.25" x14ac:dyDescent="0.4">
      <c r="A15" s="1">
        <f t="shared" si="0"/>
        <v>12</v>
      </c>
      <c r="B15" s="1">
        <f t="shared" si="1"/>
        <v>17.699999999999992</v>
      </c>
      <c r="C15" s="1">
        <f t="shared" si="2"/>
        <v>14.599697172428606</v>
      </c>
      <c r="D15" s="1">
        <f>SUM(B$2:B15)</f>
        <v>166.19999999999996</v>
      </c>
      <c r="E15" s="1">
        <f>SUM(C$2:C15)</f>
        <v>146.01961638467469</v>
      </c>
    </row>
    <row r="16" spans="1:5" ht="26.25" x14ac:dyDescent="0.4">
      <c r="A16" s="1">
        <f t="shared" si="0"/>
        <v>13</v>
      </c>
      <c r="B16" s="1">
        <f t="shared" si="1"/>
        <v>18.399999999999991</v>
      </c>
      <c r="C16" s="1">
        <f t="shared" si="2"/>
        <v>15.110686573463605</v>
      </c>
      <c r="D16" s="1">
        <f>SUM(B$2:B16)</f>
        <v>184.59999999999997</v>
      </c>
      <c r="E16" s="1">
        <f>SUM(C$2:C16)</f>
        <v>161.13030295813829</v>
      </c>
    </row>
    <row r="17" spans="1:5" ht="26.25" x14ac:dyDescent="0.4">
      <c r="A17" s="1">
        <f t="shared" si="0"/>
        <v>14</v>
      </c>
      <c r="B17" s="1">
        <f t="shared" si="1"/>
        <v>19.099999999999991</v>
      </c>
      <c r="C17" s="1">
        <f t="shared" si="2"/>
        <v>15.63956060353483</v>
      </c>
      <c r="D17" s="1">
        <f>SUM(B$2:B17)</f>
        <v>203.69999999999996</v>
      </c>
      <c r="E17" s="1">
        <f>SUM(C$2:C17)</f>
        <v>176.76986356167311</v>
      </c>
    </row>
    <row r="18" spans="1:5" ht="26.25" x14ac:dyDescent="0.4">
      <c r="A18" s="1">
        <f t="shared" si="0"/>
        <v>15</v>
      </c>
      <c r="B18" s="1">
        <f t="shared" si="1"/>
        <v>19.79999999999999</v>
      </c>
      <c r="C18" s="1">
        <f t="shared" si="2"/>
        <v>16.186945224658547</v>
      </c>
      <c r="D18" s="1">
        <f>SUM(B$2:B18)</f>
        <v>223.49999999999994</v>
      </c>
      <c r="E18" s="1">
        <f>SUM(C$2:C18)</f>
        <v>192.95680878633166</v>
      </c>
    </row>
    <row r="19" spans="1:5" ht="26.25" x14ac:dyDescent="0.4">
      <c r="A19" s="1">
        <f t="shared" si="0"/>
        <v>16</v>
      </c>
      <c r="B19" s="1">
        <f t="shared" si="1"/>
        <v>20.499999999999989</v>
      </c>
      <c r="C19" s="1">
        <f t="shared" si="2"/>
        <v>16.753488307521597</v>
      </c>
      <c r="D19" s="1">
        <f>SUM(B$2:B19)</f>
        <v>243.99999999999994</v>
      </c>
      <c r="E19" s="1">
        <f>SUM(C$2:C19)</f>
        <v>209.71029709385326</v>
      </c>
    </row>
    <row r="20" spans="1:5" ht="26.25" x14ac:dyDescent="0.4">
      <c r="A20" s="1">
        <f t="shared" si="0"/>
        <v>17</v>
      </c>
      <c r="B20" s="1">
        <f t="shared" si="1"/>
        <v>21.199999999999989</v>
      </c>
      <c r="C20" s="1">
        <f t="shared" si="2"/>
        <v>17.339860398284852</v>
      </c>
      <c r="D20" s="1">
        <f>SUM(B$2:B20)</f>
        <v>265.19999999999993</v>
      </c>
      <c r="E20" s="1">
        <f>SUM(C$2:C20)</f>
        <v>227.05015749213811</v>
      </c>
    </row>
    <row r="21" spans="1:5" ht="26.25" x14ac:dyDescent="0.4">
      <c r="A21" s="1">
        <f t="shared" si="0"/>
        <v>18</v>
      </c>
      <c r="B21" s="1">
        <f t="shared" si="1"/>
        <v>21.899999999999988</v>
      </c>
      <c r="C21" s="1">
        <f t="shared" si="2"/>
        <v>17.946755512224822</v>
      </c>
      <c r="D21" s="1">
        <f>SUM(B$2:B21)</f>
        <v>287.09999999999991</v>
      </c>
      <c r="E21" s="1">
        <f>SUM(C$2:C21)</f>
        <v>244.99691300436294</v>
      </c>
    </row>
    <row r="22" spans="1:5" ht="26.25" x14ac:dyDescent="0.4">
      <c r="A22" s="1">
        <f t="shared" si="0"/>
        <v>19</v>
      </c>
      <c r="B22" s="1">
        <f t="shared" si="1"/>
        <v>22.599999999999987</v>
      </c>
      <c r="C22" s="1">
        <f t="shared" si="2"/>
        <v>18.57489195515269</v>
      </c>
      <c r="D22" s="1">
        <f>SUM(B$2:B22)</f>
        <v>309.69999999999987</v>
      </c>
      <c r="E22" s="1">
        <f>SUM(C$2:C22)</f>
        <v>263.57180495951565</v>
      </c>
    </row>
    <row r="23" spans="1:5" ht="26.25" x14ac:dyDescent="0.4">
      <c r="A23" s="1">
        <f t="shared" si="0"/>
        <v>20</v>
      </c>
      <c r="B23" s="1">
        <f t="shared" si="1"/>
        <v>23.299999999999986</v>
      </c>
      <c r="C23" s="1">
        <f t="shared" si="2"/>
        <v>19.225013173583033</v>
      </c>
      <c r="D23" s="1">
        <f>SUM(B$2:B23)</f>
        <v>332.99999999999989</v>
      </c>
      <c r="E23" s="1">
        <f>SUM(C$2:C23)</f>
        <v>282.79681813309867</v>
      </c>
    </row>
    <row r="24" spans="1:5" ht="26.25" x14ac:dyDescent="0.4">
      <c r="A24" s="1">
        <f t="shared" si="0"/>
        <v>21</v>
      </c>
      <c r="B24" s="1">
        <f t="shared" si="1"/>
        <v>23.999999999999986</v>
      </c>
      <c r="C24" s="1">
        <f t="shared" si="2"/>
        <v>19.897888634658436</v>
      </c>
      <c r="D24" s="1">
        <f>SUM(B$2:B24)</f>
        <v>356.99999999999989</v>
      </c>
      <c r="E24" s="1">
        <f>SUM(C$2:C24)</f>
        <v>302.69470676775711</v>
      </c>
    </row>
    <row r="25" spans="1:5" ht="26.25" x14ac:dyDescent="0.4">
      <c r="A25" s="1">
        <f t="shared" si="0"/>
        <v>22</v>
      </c>
      <c r="B25" s="1">
        <f t="shared" si="1"/>
        <v>24.699999999999985</v>
      </c>
      <c r="C25" s="1">
        <f t="shared" si="2"/>
        <v>20.594314736871478</v>
      </c>
      <c r="D25" s="1">
        <f>SUM(B$2:B25)</f>
        <v>381.69999999999987</v>
      </c>
      <c r="E25" s="1">
        <f>SUM(C$2:C25)</f>
        <v>323.28902150462858</v>
      </c>
    </row>
    <row r="26" spans="1:5" ht="26.25" x14ac:dyDescent="0.4">
      <c r="A26" s="1">
        <f t="shared" si="0"/>
        <v>23</v>
      </c>
      <c r="B26" s="1">
        <f t="shared" si="1"/>
        <v>25.399999999999984</v>
      </c>
      <c r="C26" s="1">
        <f t="shared" si="2"/>
        <v>21.315115752661978</v>
      </c>
      <c r="D26" s="1">
        <f>SUM(B$2:B26)</f>
        <v>407.09999999999985</v>
      </c>
      <c r="E26" s="1">
        <f>SUM(C$2:C26)</f>
        <v>344.60413725729057</v>
      </c>
    </row>
    <row r="27" spans="1:5" ht="26.25" x14ac:dyDescent="0.4">
      <c r="A27" s="1">
        <f t="shared" si="0"/>
        <v>24</v>
      </c>
      <c r="B27" s="1">
        <f t="shared" si="1"/>
        <v>26.099999999999984</v>
      </c>
      <c r="C27" s="1">
        <f t="shared" si="2"/>
        <v>22.061144804005146</v>
      </c>
      <c r="D27" s="1">
        <f>SUM(B$2:B27)</f>
        <v>433.19999999999982</v>
      </c>
      <c r="E27" s="1">
        <f>SUM(C$2:C27)</f>
        <v>366.66528206129573</v>
      </c>
    </row>
    <row r="28" spans="1:5" ht="26.25" x14ac:dyDescent="0.4">
      <c r="A28" s="1">
        <f t="shared" si="0"/>
        <v>25</v>
      </c>
      <c r="B28" s="1">
        <f t="shared" si="1"/>
        <v>26.799999999999983</v>
      </c>
      <c r="C28" s="1">
        <f t="shared" si="2"/>
        <v>22.833284872145324</v>
      </c>
      <c r="D28" s="1">
        <f>SUM(B$2:B28)</f>
        <v>459.99999999999977</v>
      </c>
      <c r="E28" s="1">
        <f>SUM(C$2:C28)</f>
        <v>389.49856693344105</v>
      </c>
    </row>
    <row r="29" spans="1:5" ht="26.25" x14ac:dyDescent="0.4">
      <c r="A29" s="1">
        <f t="shared" si="0"/>
        <v>26</v>
      </c>
      <c r="B29" s="1">
        <f t="shared" si="1"/>
        <v>27.499999999999982</v>
      </c>
      <c r="C29" s="1">
        <f t="shared" si="2"/>
        <v>23.632449842670407</v>
      </c>
      <c r="D29" s="1">
        <f>SUM(B$2:B29)</f>
        <v>487.49999999999977</v>
      </c>
      <c r="E29" s="1">
        <f>SUM(C$2:C29)</f>
        <v>413.13101677611144</v>
      </c>
    </row>
    <row r="30" spans="1:5" ht="26.25" x14ac:dyDescent="0.4">
      <c r="A30" s="1">
        <f t="shared" si="0"/>
        <v>27</v>
      </c>
      <c r="B30" s="1">
        <f t="shared" si="1"/>
        <v>28.199999999999982</v>
      </c>
      <c r="C30" s="1">
        <f t="shared" si="2"/>
        <v>24.459585587163868</v>
      </c>
      <c r="D30" s="1">
        <f>SUM(B$2:B30)</f>
        <v>515.6999999999997</v>
      </c>
      <c r="E30" s="1">
        <f>SUM(C$2:C30)</f>
        <v>437.59060236327531</v>
      </c>
    </row>
    <row r="31" spans="1:5" ht="26.25" x14ac:dyDescent="0.4">
      <c r="A31" s="1">
        <f t="shared" si="0"/>
        <v>28</v>
      </c>
      <c r="B31" s="1">
        <f t="shared" si="1"/>
        <v>28.899999999999981</v>
      </c>
      <c r="C31" s="1">
        <f t="shared" si="2"/>
        <v>25.315671082714601</v>
      </c>
      <c r="D31" s="1">
        <f>SUM(B$2:B31)</f>
        <v>544.59999999999968</v>
      </c>
      <c r="E31" s="1">
        <f>SUM(C$2:C31)</f>
        <v>462.90627344598988</v>
      </c>
    </row>
    <row r="32" spans="1:5" ht="26.25" x14ac:dyDescent="0.4">
      <c r="A32" s="1">
        <f t="shared" si="0"/>
        <v>29</v>
      </c>
      <c r="B32" s="1">
        <f t="shared" si="1"/>
        <v>29.59999999999998</v>
      </c>
      <c r="C32" s="1">
        <f t="shared" si="2"/>
        <v>26.201719570609612</v>
      </c>
      <c r="D32" s="1">
        <f>SUM(B$2:B32)</f>
        <v>574.1999999999997</v>
      </c>
      <c r="E32" s="1">
        <f>SUM(C$2:C32)</f>
        <v>489.10799301659949</v>
      </c>
    </row>
    <row r="33" spans="1:5" ht="26.25" x14ac:dyDescent="0.4">
      <c r="A33" s="1">
        <f t="shared" si="0"/>
        <v>30</v>
      </c>
      <c r="B33" s="1">
        <f t="shared" si="1"/>
        <v>30.299999999999979</v>
      </c>
      <c r="C33" s="1">
        <f t="shared" si="2"/>
        <v>27.118779755580945</v>
      </c>
      <c r="D33" s="1">
        <f>SUM(B$2:B33)</f>
        <v>604.49999999999966</v>
      </c>
      <c r="E33" s="1">
        <f>SUM(C$2:C33)</f>
        <v>516.22677277218042</v>
      </c>
    </row>
    <row r="34" spans="1:5" ht="26.25" x14ac:dyDescent="0.4">
      <c r="A34" s="1">
        <f t="shared" si="0"/>
        <v>31</v>
      </c>
      <c r="B34" s="1">
        <f t="shared" si="1"/>
        <v>30.999999999999979</v>
      </c>
      <c r="C34" s="1">
        <f t="shared" si="2"/>
        <v>28.067937047026277</v>
      </c>
      <c r="D34" s="1">
        <f>SUM(B$2:B34)</f>
        <v>635.49999999999966</v>
      </c>
      <c r="E34" s="1">
        <f>SUM(C$2:C34)</f>
        <v>544.29470981920667</v>
      </c>
    </row>
    <row r="35" spans="1:5" ht="26.25" x14ac:dyDescent="0.4">
      <c r="A35" s="1">
        <f t="shared" si="0"/>
        <v>32</v>
      </c>
      <c r="B35" s="1">
        <f t="shared" si="1"/>
        <v>31.699999999999978</v>
      </c>
      <c r="C35" s="1">
        <f t="shared" si="2"/>
        <v>29.050314843672194</v>
      </c>
      <c r="D35" s="1">
        <f>SUM(B$2:B35)</f>
        <v>667.19999999999959</v>
      </c>
      <c r="E35" s="1">
        <f>SUM(C$2:C35)</f>
        <v>573.34502466287881</v>
      </c>
    </row>
    <row r="36" spans="1:5" ht="26.25" x14ac:dyDescent="0.4">
      <c r="A36" s="1">
        <f t="shared" si="0"/>
        <v>33</v>
      </c>
      <c r="B36" s="1">
        <f t="shared" si="1"/>
        <v>32.399999999999977</v>
      </c>
      <c r="C36" s="1">
        <f t="shared" si="2"/>
        <v>30.067075863200717</v>
      </c>
      <c r="D36" s="1">
        <f>SUM(B$2:B36)</f>
        <v>699.59999999999957</v>
      </c>
      <c r="E36" s="1">
        <f>SUM(C$2:C36)</f>
        <v>603.41210052607948</v>
      </c>
    </row>
    <row r="37" spans="1:5" ht="26.25" x14ac:dyDescent="0.4">
      <c r="A37" s="1">
        <f t="shared" si="0"/>
        <v>34</v>
      </c>
      <c r="B37" s="1">
        <f t="shared" si="1"/>
        <v>33.09999999999998</v>
      </c>
      <c r="C37" s="1">
        <f t="shared" si="2"/>
        <v>31.119423518412741</v>
      </c>
      <c r="D37" s="1">
        <f>SUM(B$2:B37)</f>
        <v>732.69999999999959</v>
      </c>
      <c r="E37" s="1">
        <f>SUM(C$2:C37)</f>
        <v>634.53152404449224</v>
      </c>
    </row>
    <row r="38" spans="1:5" ht="26.25" x14ac:dyDescent="0.4">
      <c r="A38" s="1">
        <f t="shared" si="0"/>
        <v>35</v>
      </c>
      <c r="B38" s="1">
        <f t="shared" si="1"/>
        <v>33.799999999999983</v>
      </c>
      <c r="C38" s="1">
        <f t="shared" si="2"/>
        <v>32.208603341557186</v>
      </c>
      <c r="D38" s="1">
        <f>SUM(B$2:B38)</f>
        <v>766.49999999999955</v>
      </c>
      <c r="E38" s="1">
        <f>SUM(C$2:C38)</f>
        <v>666.74012738604938</v>
      </c>
    </row>
    <row r="39" spans="1:5" ht="26.25" x14ac:dyDescent="0.4">
      <c r="A39" s="1">
        <f t="shared" si="0"/>
        <v>36</v>
      </c>
      <c r="B39" s="1">
        <f t="shared" si="1"/>
        <v>34.499999999999986</v>
      </c>
      <c r="C39" s="1">
        <f t="shared" si="2"/>
        <v>33.335904458511685</v>
      </c>
      <c r="D39" s="1">
        <f>SUM(B$2:B39)</f>
        <v>800.99999999999955</v>
      </c>
      <c r="E39" s="1">
        <f>SUM(C$2:C39)</f>
        <v>700.07603184456104</v>
      </c>
    </row>
    <row r="40" spans="1:5" ht="26.25" x14ac:dyDescent="0.4">
      <c r="A40" s="1">
        <f t="shared" si="0"/>
        <v>37</v>
      </c>
      <c r="B40" s="1">
        <f t="shared" si="1"/>
        <v>35.199999999999989</v>
      </c>
      <c r="C40" s="1">
        <f t="shared" si="2"/>
        <v>34.502661114559594</v>
      </c>
      <c r="D40" s="1">
        <f>SUM(B$2:B40)</f>
        <v>836.19999999999959</v>
      </c>
      <c r="E40" s="1">
        <f>SUM(C$2:C40)</f>
        <v>734.57869295912064</v>
      </c>
    </row>
    <row r="41" spans="1:5" ht="26.25" x14ac:dyDescent="0.4">
      <c r="A41" s="1">
        <f t="shared" si="0"/>
        <v>38</v>
      </c>
      <c r="B41" s="1">
        <f t="shared" si="1"/>
        <v>35.899999999999991</v>
      </c>
      <c r="C41" s="1">
        <f t="shared" si="2"/>
        <v>35.710254253569175</v>
      </c>
      <c r="D41" s="1">
        <f>SUM(B$2:B41)</f>
        <v>872.09999999999957</v>
      </c>
      <c r="E41" s="1">
        <f>SUM(C$2:C41)</f>
        <v>770.28894721268978</v>
      </c>
    </row>
    <row r="42" spans="1:5" ht="26.25" x14ac:dyDescent="0.4">
      <c r="A42" s="1">
        <f t="shared" si="0"/>
        <v>39</v>
      </c>
      <c r="B42" s="1">
        <f t="shared" si="1"/>
        <v>36.599999999999994</v>
      </c>
      <c r="C42" s="1">
        <f t="shared" si="2"/>
        <v>36.960113152444094</v>
      </c>
      <c r="D42" s="1">
        <f>SUM(B$2:B42)</f>
        <v>908.69999999999959</v>
      </c>
      <c r="E42" s="1">
        <f>SUM(C$2:C42)</f>
        <v>807.24906036513391</v>
      </c>
    </row>
    <row r="43" spans="1:5" ht="26.25" x14ac:dyDescent="0.4">
      <c r="A43" s="1">
        <f t="shared" si="0"/>
        <v>40</v>
      </c>
      <c r="B43" s="1">
        <f t="shared" si="1"/>
        <v>37.299999999999997</v>
      </c>
      <c r="C43" s="1">
        <f t="shared" si="2"/>
        <v>38.253717112779633</v>
      </c>
      <c r="D43" s="1">
        <f>SUM(B$2:B43)</f>
        <v>945.99999999999955</v>
      </c>
      <c r="E43" s="1">
        <f>SUM(C$2:C43)</f>
        <v>845.50277747791358</v>
      </c>
    </row>
    <row r="44" spans="1:5" ht="26.25" x14ac:dyDescent="0.4">
      <c r="A44" s="1">
        <f t="shared" si="0"/>
        <v>41</v>
      </c>
      <c r="B44" s="1">
        <f t="shared" si="1"/>
        <v>38</v>
      </c>
      <c r="C44" s="1">
        <f t="shared" si="2"/>
        <v>39.592597211726918</v>
      </c>
      <c r="D44" s="1">
        <f>SUM(B$2:B44)</f>
        <v>983.99999999999955</v>
      </c>
      <c r="E44" s="1">
        <f>SUM(C$2:C44)</f>
        <v>885.09537468964049</v>
      </c>
    </row>
    <row r="45" spans="1:5" ht="26.25" x14ac:dyDescent="0.4">
      <c r="A45" s="1">
        <f t="shared" si="0"/>
        <v>42</v>
      </c>
      <c r="B45" s="1">
        <f t="shared" si="1"/>
        <v>38.700000000000003</v>
      </c>
      <c r="C45" s="1">
        <f t="shared" si="2"/>
        <v>40.978338114137358</v>
      </c>
      <c r="D45" s="1">
        <f>SUM(B$2:B45)</f>
        <v>1022.6999999999996</v>
      </c>
      <c r="E45" s="1">
        <f>SUM(C$2:C45)</f>
        <v>926.07371280377788</v>
      </c>
    </row>
    <row r="46" spans="1:5" ht="26.25" x14ac:dyDescent="0.4">
      <c r="A46" s="1">
        <f t="shared" si="0"/>
        <v>43</v>
      </c>
      <c r="B46" s="1">
        <f t="shared" si="1"/>
        <v>39.400000000000006</v>
      </c>
      <c r="C46" s="1">
        <f t="shared" si="2"/>
        <v>42.412579948132162</v>
      </c>
      <c r="D46" s="1">
        <f>SUM(B$2:B46)</f>
        <v>1062.0999999999997</v>
      </c>
      <c r="E46" s="1">
        <f>SUM(C$2:C46)</f>
        <v>968.48629275191001</v>
      </c>
    </row>
    <row r="47" spans="1:5" ht="26.25" x14ac:dyDescent="0.4">
      <c r="A47" s="1">
        <f t="shared" si="0"/>
        <v>44</v>
      </c>
      <c r="B47" s="1">
        <f t="shared" si="1"/>
        <v>40.100000000000009</v>
      </c>
      <c r="C47" s="1">
        <f t="shared" si="2"/>
        <v>43.897020246316785</v>
      </c>
      <c r="D47" s="1">
        <f>SUM(B$2:B47)</f>
        <v>1102.1999999999996</v>
      </c>
      <c r="E47" s="1">
        <f>SUM(C$2:C47)</f>
        <v>1012.3833129982268</v>
      </c>
    </row>
    <row r="48" spans="1:5" ht="26.25" x14ac:dyDescent="0.4">
      <c r="A48" s="1">
        <f t="shared" si="0"/>
        <v>45</v>
      </c>
      <c r="B48" s="1">
        <f t="shared" si="1"/>
        <v>40.800000000000011</v>
      </c>
      <c r="C48" s="1">
        <f t="shared" si="2"/>
        <v>45.433415954937871</v>
      </c>
      <c r="D48" s="1">
        <f>SUM(B$2:B48)</f>
        <v>1142.9999999999995</v>
      </c>
      <c r="E48" s="1">
        <f>SUM(C$2:C48)</f>
        <v>1057.8167289531646</v>
      </c>
    </row>
    <row r="49" spans="1:5" ht="26.25" x14ac:dyDescent="0.4">
      <c r="A49" s="1">
        <f t="shared" si="0"/>
        <v>46</v>
      </c>
      <c r="B49" s="1">
        <f t="shared" si="1"/>
        <v>41.500000000000014</v>
      </c>
      <c r="C49" s="1">
        <f t="shared" si="2"/>
        <v>47.023585513360693</v>
      </c>
      <c r="D49" s="1">
        <f>SUM(B$2:B49)</f>
        <v>1184.4999999999995</v>
      </c>
      <c r="E49" s="1">
        <f>SUM(C$2:C49)</f>
        <v>1104.8403144665253</v>
      </c>
    </row>
    <row r="50" spans="1:5" ht="26.25" x14ac:dyDescent="0.4">
      <c r="A50" s="1">
        <f t="shared" si="0"/>
        <v>47</v>
      </c>
      <c r="B50" s="1">
        <f t="shared" si="1"/>
        <v>42.200000000000017</v>
      </c>
      <c r="C50" s="1">
        <f t="shared" si="2"/>
        <v>48.669411006328311</v>
      </c>
      <c r="D50" s="1">
        <f>SUM(B$2:B50)</f>
        <v>1226.6999999999996</v>
      </c>
      <c r="E50" s="1">
        <f>SUM(C$2:C50)</f>
        <v>1153.5097254728537</v>
      </c>
    </row>
    <row r="51" spans="1:5" ht="26.25" x14ac:dyDescent="0.4">
      <c r="A51" s="1">
        <f t="shared" si="0"/>
        <v>48</v>
      </c>
      <c r="B51" s="1">
        <f t="shared" si="1"/>
        <v>42.90000000000002</v>
      </c>
      <c r="C51" s="1">
        <f t="shared" si="2"/>
        <v>50.372840391549801</v>
      </c>
      <c r="D51" s="1">
        <f>SUM(B$2:B51)</f>
        <v>1269.5999999999997</v>
      </c>
      <c r="E51" s="1">
        <f>SUM(C$2:C51)</f>
        <v>1203.8825658644034</v>
      </c>
    </row>
    <row r="52" spans="1:5" ht="26.25" x14ac:dyDescent="0.4">
      <c r="A52" s="1">
        <f t="shared" si="0"/>
        <v>49</v>
      </c>
      <c r="B52" s="1">
        <f t="shared" si="1"/>
        <v>43.600000000000023</v>
      </c>
      <c r="C52" s="1">
        <f t="shared" si="2"/>
        <v>52.135889805254038</v>
      </c>
      <c r="D52" s="1">
        <f>SUM(B$2:B52)</f>
        <v>1313.1999999999998</v>
      </c>
      <c r="E52" s="1">
        <f>SUM(C$2:C52)</f>
        <v>1256.0184556696574</v>
      </c>
    </row>
    <row r="53" spans="1:5" ht="26.25" x14ac:dyDescent="0.4">
      <c r="A53" s="1">
        <f t="shared" si="0"/>
        <v>50</v>
      </c>
      <c r="B53" s="1">
        <f t="shared" si="1"/>
        <v>44.300000000000026</v>
      </c>
      <c r="C53" s="1">
        <f t="shared" si="2"/>
        <v>53.960645948437929</v>
      </c>
      <c r="D53" s="1">
        <f>SUM(B$2:B53)</f>
        <v>1357.4999999999998</v>
      </c>
      <c r="E53" s="1">
        <f>SUM(C$2:C53)</f>
        <v>1309.9791016180955</v>
      </c>
    </row>
    <row r="54" spans="1:5" ht="26.25" x14ac:dyDescent="0.4">
      <c r="A54" s="1">
        <f t="shared" si="0"/>
        <v>51</v>
      </c>
      <c r="B54" s="1">
        <f t="shared" si="1"/>
        <v>45.000000000000028</v>
      </c>
      <c r="C54" s="1">
        <f t="shared" si="2"/>
        <v>55.849268556633248</v>
      </c>
      <c r="D54" s="1">
        <f>SUM(B$2:B54)</f>
        <v>1402.4999999999998</v>
      </c>
      <c r="E54" s="1">
        <f>SUM(C$2:C54)</f>
        <v>1365.8283701747287</v>
      </c>
    </row>
    <row r="55" spans="1:5" ht="26.25" x14ac:dyDescent="0.4">
      <c r="A55" s="1">
        <f t="shared" si="0"/>
        <v>52</v>
      </c>
      <c r="B55" s="1">
        <f t="shared" si="1"/>
        <v>45.700000000000031</v>
      </c>
      <c r="C55" s="1">
        <f t="shared" si="2"/>
        <v>57.803992956115408</v>
      </c>
      <c r="D55" s="1">
        <f>SUM(B$2:B55)</f>
        <v>1448.1999999999998</v>
      </c>
      <c r="E55" s="1">
        <f>SUM(C$2:C55)</f>
        <v>1423.6323631308442</v>
      </c>
    </row>
    <row r="56" spans="1:5" ht="26.25" x14ac:dyDescent="0.4">
      <c r="A56" s="1">
        <f t="shared" ref="A56:A82" si="3">A55+1</f>
        <v>53</v>
      </c>
      <c r="B56" s="1">
        <f t="shared" ref="B56:B82" si="4">B55+0.7</f>
        <v>46.400000000000034</v>
      </c>
      <c r="C56" s="1">
        <f t="shared" ref="C56:C82" si="5">C55*(1+$D$1)</f>
        <v>59.827132709579445</v>
      </c>
      <c r="D56" s="1">
        <f>SUM(B$2:B56)</f>
        <v>1494.6</v>
      </c>
      <c r="E56" s="1">
        <f>SUM(C$2:C56)</f>
        <v>1483.4594958404236</v>
      </c>
    </row>
    <row r="57" spans="1:5" ht="26.25" x14ac:dyDescent="0.4">
      <c r="A57" s="1">
        <f t="shared" si="3"/>
        <v>54</v>
      </c>
      <c r="B57" s="1">
        <f t="shared" si="4"/>
        <v>47.100000000000037</v>
      </c>
      <c r="C57" s="1">
        <f t="shared" si="5"/>
        <v>61.921082354414722</v>
      </c>
      <c r="D57" s="1">
        <f>SUM(B$2:B57)</f>
        <v>1541.7</v>
      </c>
      <c r="E57" s="1">
        <f>SUM(C$2:C57)</f>
        <v>1545.3805781948383</v>
      </c>
    </row>
    <row r="58" spans="1:5" ht="26.25" x14ac:dyDescent="0.4">
      <c r="A58" s="1">
        <f t="shared" si="3"/>
        <v>55</v>
      </c>
      <c r="B58" s="1">
        <f t="shared" si="4"/>
        <v>47.80000000000004</v>
      </c>
      <c r="C58" s="1">
        <f t="shared" si="5"/>
        <v>64.088320236819229</v>
      </c>
      <c r="D58" s="1">
        <f>SUM(B$2:B58)</f>
        <v>1589.5</v>
      </c>
      <c r="E58" s="1">
        <f>SUM(C$2:C58)</f>
        <v>1609.4688984316576</v>
      </c>
    </row>
    <row r="59" spans="1:5" ht="26.25" x14ac:dyDescent="0.4">
      <c r="A59" s="1">
        <f t="shared" si="3"/>
        <v>56</v>
      </c>
      <c r="B59" s="1">
        <f t="shared" si="4"/>
        <v>48.500000000000043</v>
      </c>
      <c r="C59" s="1">
        <f t="shared" si="5"/>
        <v>66.331411445107904</v>
      </c>
      <c r="D59" s="1">
        <f>SUM(B$2:B59)</f>
        <v>1638</v>
      </c>
      <c r="E59" s="1">
        <f>SUM(C$2:C59)</f>
        <v>1675.8003098767656</v>
      </c>
    </row>
    <row r="60" spans="1:5" ht="26.25" x14ac:dyDescent="0.4">
      <c r="A60" s="1">
        <f t="shared" si="3"/>
        <v>57</v>
      </c>
      <c r="B60" s="1">
        <f t="shared" si="4"/>
        <v>49.200000000000045</v>
      </c>
      <c r="C60" s="1">
        <f t="shared" si="5"/>
        <v>68.65301084568668</v>
      </c>
      <c r="D60" s="1">
        <f>SUM(B$2:B60)</f>
        <v>1687.2</v>
      </c>
      <c r="E60" s="1">
        <f>SUM(C$2:C60)</f>
        <v>1744.4533207224522</v>
      </c>
    </row>
    <row r="61" spans="1:5" ht="26.25" x14ac:dyDescent="0.4">
      <c r="A61" s="1">
        <f t="shared" si="3"/>
        <v>58</v>
      </c>
      <c r="B61" s="1">
        <f t="shared" si="4"/>
        <v>49.900000000000048</v>
      </c>
      <c r="C61" s="1">
        <f t="shared" si="5"/>
        <v>71.055866225285712</v>
      </c>
      <c r="D61" s="1">
        <f>SUM(B$2:B61)</f>
        <v>1737.1000000000001</v>
      </c>
      <c r="E61" s="1">
        <f>SUM(C$2:C61)</f>
        <v>1815.5091869477378</v>
      </c>
    </row>
    <row r="62" spans="1:5" ht="26.25" x14ac:dyDescent="0.4">
      <c r="A62" s="1">
        <f t="shared" si="3"/>
        <v>59</v>
      </c>
      <c r="B62" s="1">
        <f t="shared" si="4"/>
        <v>50.600000000000051</v>
      </c>
      <c r="C62" s="1">
        <f t="shared" si="5"/>
        <v>73.542821543170703</v>
      </c>
      <c r="D62" s="1">
        <f>SUM(B$2:B62)</f>
        <v>1787.7000000000003</v>
      </c>
      <c r="E62" s="1">
        <f>SUM(C$2:C62)</f>
        <v>1889.0520084909085</v>
      </c>
    </row>
    <row r="63" spans="1:5" ht="26.25" x14ac:dyDescent="0.4">
      <c r="A63" s="1">
        <f t="shared" si="3"/>
        <v>60</v>
      </c>
      <c r="B63" s="1">
        <f t="shared" si="4"/>
        <v>51.300000000000054</v>
      </c>
      <c r="C63" s="1">
        <f t="shared" si="5"/>
        <v>76.116820297181675</v>
      </c>
      <c r="D63" s="1">
        <f>SUM(B$2:B63)</f>
        <v>1839.0000000000002</v>
      </c>
      <c r="E63" s="1">
        <f>SUM(C$2:C63)</f>
        <v>1965.1688287880902</v>
      </c>
    </row>
    <row r="64" spans="1:5" ht="26.25" x14ac:dyDescent="0.4">
      <c r="A64" s="1">
        <f t="shared" si="3"/>
        <v>61</v>
      </c>
      <c r="B64" s="1">
        <f t="shared" si="4"/>
        <v>52.000000000000057</v>
      </c>
      <c r="C64" s="1">
        <f t="shared" si="5"/>
        <v>78.780909007583034</v>
      </c>
      <c r="D64" s="1">
        <f>SUM(B$2:B64)</f>
        <v>1891.0000000000002</v>
      </c>
      <c r="E64" s="1">
        <f>SUM(C$2:C64)</f>
        <v>2043.9497377956732</v>
      </c>
    </row>
    <row r="65" spans="1:5" ht="26.25" x14ac:dyDescent="0.4">
      <c r="A65" s="1">
        <f t="shared" si="3"/>
        <v>62</v>
      </c>
      <c r="B65" s="1">
        <f t="shared" si="4"/>
        <v>52.70000000000006</v>
      </c>
      <c r="C65" s="1">
        <f t="shared" si="5"/>
        <v>81.538240822848437</v>
      </c>
      <c r="D65" s="1">
        <f>SUM(B$2:B65)</f>
        <v>1943.7000000000003</v>
      </c>
      <c r="E65" s="1">
        <f>SUM(C$2:C65)</f>
        <v>2125.4879786185215</v>
      </c>
    </row>
    <row r="66" spans="1:5" ht="26.25" x14ac:dyDescent="0.4">
      <c r="A66" s="1">
        <f t="shared" si="3"/>
        <v>63</v>
      </c>
      <c r="B66" s="1">
        <f t="shared" si="4"/>
        <v>53.400000000000063</v>
      </c>
      <c r="C66" s="1">
        <f t="shared" si="5"/>
        <v>84.392079251648127</v>
      </c>
      <c r="D66" s="1">
        <f>SUM(B$2:B66)</f>
        <v>1997.1000000000004</v>
      </c>
      <c r="E66" s="1">
        <f>SUM(C$2:C66)</f>
        <v>2209.8800578701698</v>
      </c>
    </row>
    <row r="67" spans="1:5" ht="26.25" x14ac:dyDescent="0.4">
      <c r="A67" s="1">
        <f t="shared" si="3"/>
        <v>64</v>
      </c>
      <c r="B67" s="1">
        <f t="shared" si="4"/>
        <v>54.100000000000065</v>
      </c>
      <c r="C67" s="1">
        <f t="shared" si="5"/>
        <v>87.345802025455811</v>
      </c>
      <c r="D67" s="1">
        <f>SUM(B$2:B67)</f>
        <v>2051.2000000000003</v>
      </c>
      <c r="E67" s="1">
        <f>SUM(C$2:C67)</f>
        <v>2297.2258598956255</v>
      </c>
    </row>
    <row r="68" spans="1:5" ht="26.25" x14ac:dyDescent="0.4">
      <c r="A68" s="1">
        <f t="shared" si="3"/>
        <v>65</v>
      </c>
      <c r="B68" s="1">
        <f t="shared" si="4"/>
        <v>54.800000000000068</v>
      </c>
      <c r="C68" s="1">
        <f t="shared" si="5"/>
        <v>90.402905096346757</v>
      </c>
      <c r="D68" s="1">
        <f>SUM(B$2:B68)</f>
        <v>2106.0000000000005</v>
      </c>
      <c r="E68" s="1">
        <f>SUM(C$2:C68)</f>
        <v>2387.6287649919723</v>
      </c>
    </row>
    <row r="69" spans="1:5" ht="26.25" x14ac:dyDescent="0.4">
      <c r="A69" s="1">
        <f t="shared" si="3"/>
        <v>66</v>
      </c>
      <c r="B69" s="1">
        <f t="shared" si="4"/>
        <v>55.500000000000071</v>
      </c>
      <c r="C69" s="1">
        <f t="shared" si="5"/>
        <v>93.567006774718891</v>
      </c>
      <c r="D69" s="1">
        <f>SUM(B$2:B69)</f>
        <v>2161.5000000000005</v>
      </c>
      <c r="E69" s="1">
        <f>SUM(C$2:C69)</f>
        <v>2481.195771766691</v>
      </c>
    </row>
    <row r="70" spans="1:5" ht="26.25" x14ac:dyDescent="0.4">
      <c r="A70" s="1">
        <f t="shared" si="3"/>
        <v>67</v>
      </c>
      <c r="B70" s="1">
        <f t="shared" si="4"/>
        <v>56.200000000000074</v>
      </c>
      <c r="C70" s="1">
        <f t="shared" si="5"/>
        <v>96.84185201183405</v>
      </c>
      <c r="D70" s="1">
        <f>SUM(B$2:B70)</f>
        <v>2217.7000000000007</v>
      </c>
      <c r="E70" s="1">
        <f>SUM(C$2:C70)</f>
        <v>2578.0376237785249</v>
      </c>
    </row>
    <row r="71" spans="1:5" ht="26.25" x14ac:dyDescent="0.4">
      <c r="A71" s="1">
        <f t="shared" si="3"/>
        <v>68</v>
      </c>
      <c r="B71" s="1">
        <f t="shared" si="4"/>
        <v>56.900000000000077</v>
      </c>
      <c r="C71" s="1">
        <f t="shared" si="5"/>
        <v>100.23131683224824</v>
      </c>
      <c r="D71" s="1">
        <f>SUM(B$2:B71)</f>
        <v>2274.6000000000008</v>
      </c>
      <c r="E71" s="1">
        <f>SUM(C$2:C71)</f>
        <v>2678.2689406107729</v>
      </c>
    </row>
    <row r="72" spans="1:5" ht="26.25" x14ac:dyDescent="0.4">
      <c r="A72" s="1">
        <f t="shared" si="3"/>
        <v>69</v>
      </c>
      <c r="B72" s="1">
        <f t="shared" si="4"/>
        <v>57.60000000000008</v>
      </c>
      <c r="C72" s="1">
        <f t="shared" si="5"/>
        <v>103.73941292137692</v>
      </c>
      <c r="D72" s="1">
        <f>SUM(B$2:B72)</f>
        <v>2332.2000000000007</v>
      </c>
      <c r="E72" s="1">
        <f>SUM(C$2:C72)</f>
        <v>2782.0083535321501</v>
      </c>
    </row>
    <row r="73" spans="1:5" ht="26.25" x14ac:dyDescent="0.4">
      <c r="A73" s="1">
        <f t="shared" si="3"/>
        <v>70</v>
      </c>
      <c r="B73" s="1">
        <f t="shared" si="4"/>
        <v>58.300000000000082</v>
      </c>
      <c r="C73" s="1">
        <f t="shared" si="5"/>
        <v>107.37029237362511</v>
      </c>
      <c r="D73" s="1">
        <f>SUM(B$2:B73)</f>
        <v>2390.5000000000009</v>
      </c>
      <c r="E73" s="1">
        <f>SUM(C$2:C73)</f>
        <v>2889.3786459057751</v>
      </c>
    </row>
    <row r="74" spans="1:5" ht="26.25" x14ac:dyDescent="0.4">
      <c r="A74" s="1">
        <f t="shared" si="3"/>
        <v>71</v>
      </c>
      <c r="B74" s="1">
        <f t="shared" si="4"/>
        <v>59.000000000000085</v>
      </c>
      <c r="C74" s="1">
        <f t="shared" si="5"/>
        <v>111.12825260670198</v>
      </c>
      <c r="D74" s="1">
        <f>SUM(B$2:B74)</f>
        <v>2449.5000000000009</v>
      </c>
      <c r="E74" s="1">
        <f>SUM(C$2:C74)</f>
        <v>3000.5068985124772</v>
      </c>
    </row>
    <row r="75" spans="1:5" ht="26.25" x14ac:dyDescent="0.4">
      <c r="A75" s="1">
        <f t="shared" si="3"/>
        <v>72</v>
      </c>
      <c r="B75" s="1">
        <f t="shared" si="4"/>
        <v>59.700000000000088</v>
      </c>
      <c r="C75" s="1">
        <f t="shared" si="5"/>
        <v>115.01774144793654</v>
      </c>
      <c r="D75" s="1">
        <f>SUM(B$2:B75)</f>
        <v>2509.2000000000012</v>
      </c>
      <c r="E75" s="1">
        <f>SUM(C$2:C75)</f>
        <v>3115.5246399604139</v>
      </c>
    </row>
    <row r="76" spans="1:5" ht="26.25" x14ac:dyDescent="0.4">
      <c r="A76" s="1">
        <f t="shared" si="3"/>
        <v>73</v>
      </c>
      <c r="B76" s="1">
        <f t="shared" si="4"/>
        <v>60.400000000000091</v>
      </c>
      <c r="C76" s="1">
        <f t="shared" si="5"/>
        <v>119.04336239861432</v>
      </c>
      <c r="D76" s="1">
        <f>SUM(B$2:B76)</f>
        <v>2569.6000000000013</v>
      </c>
      <c r="E76" s="1">
        <f>SUM(C$2:C76)</f>
        <v>3234.568002359028</v>
      </c>
    </row>
    <row r="77" spans="1:5" ht="26.25" x14ac:dyDescent="0.4">
      <c r="A77" s="1">
        <f t="shared" si="3"/>
        <v>74</v>
      </c>
      <c r="B77" s="1">
        <f t="shared" si="4"/>
        <v>61.100000000000094</v>
      </c>
      <c r="C77" s="1">
        <f t="shared" si="5"/>
        <v>123.20988008256582</v>
      </c>
      <c r="D77" s="1">
        <f>SUM(B$2:B77)</f>
        <v>2630.7000000000012</v>
      </c>
      <c r="E77" s="1">
        <f>SUM(C$2:C77)</f>
        <v>3357.7778824415936</v>
      </c>
    </row>
    <row r="78" spans="1:5" ht="26.25" x14ac:dyDescent="0.4">
      <c r="A78" s="1">
        <f t="shared" si="3"/>
        <v>75</v>
      </c>
      <c r="B78" s="1">
        <f t="shared" si="4"/>
        <v>61.800000000000097</v>
      </c>
      <c r="C78" s="1">
        <f t="shared" si="5"/>
        <v>127.52222588545561</v>
      </c>
      <c r="D78" s="1">
        <f>SUM(B$2:B78)</f>
        <v>2692.5000000000014</v>
      </c>
      <c r="E78" s="1">
        <f>SUM(C$2:C78)</f>
        <v>3485.3001083270492</v>
      </c>
    </row>
    <row r="79" spans="1:5" ht="26.25" x14ac:dyDescent="0.4">
      <c r="A79" s="1">
        <f t="shared" si="3"/>
        <v>76</v>
      </c>
      <c r="B79" s="1">
        <f t="shared" si="4"/>
        <v>62.500000000000099</v>
      </c>
      <c r="C79" s="1">
        <f t="shared" si="5"/>
        <v>131.98550379144655</v>
      </c>
      <c r="D79" s="1">
        <f>SUM(B$2:B79)</f>
        <v>2755.0000000000014</v>
      </c>
      <c r="E79" s="1">
        <f>SUM(C$2:C79)</f>
        <v>3617.2856121184959</v>
      </c>
    </row>
    <row r="80" spans="1:5" ht="26.25" x14ac:dyDescent="0.4">
      <c r="A80" s="1">
        <f t="shared" si="3"/>
        <v>77</v>
      </c>
      <c r="B80" s="1">
        <f t="shared" si="4"/>
        <v>63.200000000000102</v>
      </c>
      <c r="C80" s="1">
        <f t="shared" si="5"/>
        <v>136.60499642414717</v>
      </c>
      <c r="D80" s="1">
        <f>SUM(B$2:B80)</f>
        <v>2818.2000000000016</v>
      </c>
      <c r="E80" s="1">
        <f>SUM(C$2:C80)</f>
        <v>3753.8906085426429</v>
      </c>
    </row>
    <row r="81" spans="1:5" ht="26.25" x14ac:dyDescent="0.4">
      <c r="A81" s="1">
        <f t="shared" si="3"/>
        <v>78</v>
      </c>
      <c r="B81" s="1">
        <f t="shared" si="4"/>
        <v>63.900000000000105</v>
      </c>
      <c r="C81" s="1">
        <f t="shared" si="5"/>
        <v>141.38617129899231</v>
      </c>
      <c r="D81" s="1">
        <f>SUM(B$2:B81)</f>
        <v>2882.1000000000017</v>
      </c>
      <c r="E81" s="1">
        <f>SUM(C$2:C81)</f>
        <v>3895.2767798416353</v>
      </c>
    </row>
    <row r="82" spans="1:5" ht="26.25" x14ac:dyDescent="0.4">
      <c r="A82" s="1">
        <f t="shared" si="3"/>
        <v>79</v>
      </c>
      <c r="B82" s="1">
        <f t="shared" si="4"/>
        <v>64.600000000000108</v>
      </c>
      <c r="C82" s="1">
        <f t="shared" si="5"/>
        <v>146.33468729445704</v>
      </c>
      <c r="D82" s="1">
        <f>SUM(B$2:B82)</f>
        <v>2946.7000000000016</v>
      </c>
      <c r="E82" s="1">
        <f>SUM(C$2:C82)</f>
        <v>4041.6114671360924</v>
      </c>
    </row>
  </sheetData>
  <conditionalFormatting sqref="B4:C82">
    <cfRule type="cellIs" dxfId="10" priority="1" operator="greaterThan">
      <formula>42.195</formula>
    </cfRule>
    <cfRule type="cellIs" dxfId="9" priority="3" operator="greaterThan">
      <formula>42.195</formula>
    </cfRule>
    <cfRule type="cellIs" dxfId="8" priority="4" operator="greaterThan">
      <formula>"42.195"</formula>
    </cfRule>
  </conditionalFormatting>
  <conditionalFormatting sqref="D4:E82">
    <cfRule type="cellIs" dxfId="7" priority="2" operator="greaterThan">
      <formula>1000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PartieA</vt:lpstr>
      <vt:lpstr>PartieD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marie-helene le yaouanq</dc:creator>
  <cp:lastModifiedBy>marie-helene le yaouanq</cp:lastModifiedBy>
  <dcterms:created xsi:type="dcterms:W3CDTF">2015-04-19T07:02:06Z</dcterms:created>
  <dcterms:modified xsi:type="dcterms:W3CDTF">2015-04-19T07:19:53Z</dcterms:modified>
</cp:coreProperties>
</file>